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17400" windowHeight="7755" tabRatio="687"/>
  </bookViews>
  <sheets>
    <sheet name="общий" sheetId="29" r:id="rId1"/>
    <sheet name="Прайс-лист Дистрибьюторы (2)" sheetId="26" state="hidden" r:id="rId2"/>
    <sheet name="Для приказа" sheetId="27" state="hidden" r:id="rId3"/>
    <sheet name="Прайс-лист Город" sheetId="11" state="hidden" r:id="rId4"/>
    <sheet name="Приложение 6 к Договору" sheetId="8" state="hidden" r:id="rId5"/>
    <sheet name="Приложение 2 к Договору" sheetId="9" state="hidden" r:id="rId6"/>
  </sheets>
  <definedNames>
    <definedName name="_xlnm._FilterDatabase" localSheetId="5" hidden="1">'Приложение 2 к Договору'!$A$10:$I$184</definedName>
    <definedName name="_xlnm._FilterDatabase" localSheetId="4" hidden="1">'Приложение 6 к Договору'!$A$9:$I$389</definedName>
    <definedName name="ALIGNMENT" localSheetId="2">#REF!</definedName>
    <definedName name="ALIGNMENT" localSheetId="0">#REF!</definedName>
    <definedName name="ALIGNMENT" localSheetId="3">#REF!</definedName>
    <definedName name="ALIGNMENT" localSheetId="1">#REF!</definedName>
    <definedName name="ALIGNMENT">#REF!</definedName>
    <definedName name="NTD" localSheetId="2">#REF!</definedName>
    <definedName name="NTD" localSheetId="0">#REF!</definedName>
    <definedName name="NTD" localSheetId="3">#REF!</definedName>
    <definedName name="NTD" localSheetId="1">#REF!</definedName>
    <definedName name="NTD">#REF!</definedName>
    <definedName name="PRICESEGMENT" localSheetId="2">#REF!</definedName>
    <definedName name="PRICESEGMENT" localSheetId="0">#REF!</definedName>
    <definedName name="PRICESEGMENT" localSheetId="3">#REF!</definedName>
    <definedName name="PRICESEGMENT" localSheetId="1">#REF!</definedName>
    <definedName name="PRICESEGMENT">#REF!</definedName>
    <definedName name="PROMO" localSheetId="2">#REF!</definedName>
    <definedName name="PROMO" localSheetId="0">#REF!</definedName>
    <definedName name="PROMO" localSheetId="3">#REF!</definedName>
    <definedName name="PROMO" localSheetId="1">#REF!</definedName>
    <definedName name="PROMO">#REF!</definedName>
    <definedName name="TermState" localSheetId="2">#REF!</definedName>
    <definedName name="TermState" localSheetId="0">#REF!</definedName>
    <definedName name="TermState" localSheetId="3">#REF!</definedName>
    <definedName name="TermState" localSheetId="1">#REF!</definedName>
    <definedName name="TermState">#REF!</definedName>
    <definedName name="TYPE" localSheetId="2">#REF!</definedName>
    <definedName name="TYPE" localSheetId="0">#REF!</definedName>
    <definedName name="TYPE" localSheetId="3">#REF!</definedName>
    <definedName name="TYPE" localSheetId="1">#REF!</definedName>
    <definedName name="TYPE">#REF!</definedName>
    <definedName name="а" localSheetId="2">#REF!</definedName>
    <definedName name="а" localSheetId="0">#REF!</definedName>
    <definedName name="а" localSheetId="1">#REF!</definedName>
    <definedName name="а">#REF!</definedName>
    <definedName name="дляприказаааа">#REF!</definedName>
    <definedName name="_xlnm.Print_Titles" localSheetId="2">'Для приказа'!$13:$13</definedName>
    <definedName name="_xlnm.Print_Titles" localSheetId="0">общий!$1:$7</definedName>
    <definedName name="_xlnm.Print_Titles" localSheetId="3">'Прайс-лист Город'!$1:$5</definedName>
    <definedName name="_xlnm.Print_Titles" localSheetId="1">'Прайс-лист Дистрибьюторы (2)'!$7:$12</definedName>
    <definedName name="магазины" localSheetId="2">#REF!</definedName>
    <definedName name="магазины" localSheetId="1">#REF!</definedName>
    <definedName name="магазины">#REF!</definedName>
    <definedName name="_xlnm.Print_Area" localSheetId="2">'Для приказа'!$A$1:$T$295</definedName>
    <definedName name="_xlnm.Print_Area" localSheetId="0">общий!$A$1:$I$167</definedName>
    <definedName name="_xlnm.Print_Area" localSheetId="3">'Прайс-лист Город'!$A$1:$N$241</definedName>
    <definedName name="_xlnm.Print_Area" localSheetId="1">'Прайс-лист Дистрибьюторы (2)'!$B$1:$O$278</definedName>
    <definedName name="последний" localSheetId="2">#REF!</definedName>
    <definedName name="последний" localSheetId="0">#REF!</definedName>
    <definedName name="последний" localSheetId="1">#REF!</definedName>
    <definedName name="последний">#REF!</definedName>
    <definedName name="Прайс" localSheetId="2">#REF!</definedName>
    <definedName name="Прайс" localSheetId="0">#REF!</definedName>
    <definedName name="Прайс" localSheetId="1">#REF!</definedName>
    <definedName name="Прайс">#REF!</definedName>
    <definedName name="прайспоследний" localSheetId="2">#REF!</definedName>
    <definedName name="прайспоследний" localSheetId="0">#REF!</definedName>
    <definedName name="прайспоследний" localSheetId="1">#REF!</definedName>
    <definedName name="прайспоследний">#REF!</definedName>
  </definedNames>
  <calcPr calcId="125725"/>
</workbook>
</file>

<file path=xl/calcChain.xml><?xml version="1.0" encoding="utf-8"?>
<calcChain xmlns="http://schemas.openxmlformats.org/spreadsheetml/2006/main">
  <c r="I95" i="29"/>
  <c r="I96"/>
  <c r="I118"/>
  <c r="I112"/>
  <c r="I111"/>
  <c r="I57"/>
  <c r="I133"/>
  <c r="I130" l="1"/>
  <c r="I116"/>
  <c r="I152"/>
  <c r="I163"/>
  <c r="I113"/>
  <c r="I104"/>
  <c r="I103"/>
  <c r="I110"/>
  <c r="I109"/>
  <c r="I29"/>
  <c r="I28"/>
  <c r="I27"/>
  <c r="I18"/>
  <c r="I17"/>
  <c r="I16"/>
  <c r="I15"/>
  <c r="I14"/>
  <c r="I13"/>
  <c r="I12"/>
  <c r="I162"/>
  <c r="I161"/>
  <c r="I100"/>
  <c r="I99"/>
  <c r="I160"/>
  <c r="I159"/>
  <c r="I158"/>
  <c r="I157"/>
  <c r="I156"/>
  <c r="I154"/>
  <c r="I137"/>
  <c r="I153"/>
  <c r="I151"/>
  <c r="I150"/>
  <c r="I149"/>
  <c r="I148"/>
  <c r="I147"/>
  <c r="I146"/>
  <c r="I145"/>
  <c r="I144"/>
  <c r="I143"/>
  <c r="I131"/>
  <c r="I142"/>
  <c r="I141"/>
  <c r="I140"/>
  <c r="I139"/>
  <c r="I138"/>
  <c r="I136"/>
  <c r="I134"/>
  <c r="I132"/>
  <c r="I129"/>
  <c r="I128"/>
  <c r="I127"/>
  <c r="I126"/>
  <c r="I125"/>
  <c r="I124"/>
  <c r="I123"/>
  <c r="I122"/>
  <c r="I121"/>
  <c r="I120"/>
  <c r="I117"/>
  <c r="I115"/>
  <c r="I108"/>
  <c r="I107"/>
  <c r="I106"/>
  <c r="I102"/>
  <c r="I101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0"/>
  <c r="I26"/>
  <c r="I25"/>
  <c r="I24"/>
  <c r="I23"/>
  <c r="I22"/>
  <c r="I21"/>
  <c r="I19"/>
  <c r="I11"/>
  <c r="I10"/>
  <c r="I9"/>
  <c r="R215" i="27"/>
  <c r="R214"/>
  <c r="R213"/>
  <c r="N270"/>
  <c r="M270"/>
  <c r="J270"/>
  <c r="I270"/>
  <c r="H270"/>
  <c r="G270"/>
  <c r="N269"/>
  <c r="M269"/>
  <c r="J269"/>
  <c r="I269"/>
  <c r="H269"/>
  <c r="G269"/>
  <c r="N268"/>
  <c r="M268"/>
  <c r="J268"/>
  <c r="I268"/>
  <c r="H268"/>
  <c r="G268"/>
  <c r="N266"/>
  <c r="M266"/>
  <c r="L266"/>
  <c r="J266"/>
  <c r="I266"/>
  <c r="H266"/>
  <c r="G266"/>
  <c r="F266"/>
  <c r="N265"/>
  <c r="M265"/>
  <c r="L265"/>
  <c r="J265"/>
  <c r="I265"/>
  <c r="H265"/>
  <c r="G265"/>
  <c r="F265"/>
  <c r="N264"/>
  <c r="M264"/>
  <c r="L264"/>
  <c r="J264"/>
  <c r="I264"/>
  <c r="H264"/>
  <c r="G264"/>
  <c r="F264"/>
  <c r="N262"/>
  <c r="M262"/>
  <c r="L262"/>
  <c r="J262"/>
  <c r="I262"/>
  <c r="H262"/>
  <c r="G262"/>
  <c r="F262"/>
  <c r="N261"/>
  <c r="M261"/>
  <c r="L261"/>
  <c r="J261"/>
  <c r="I261"/>
  <c r="H261"/>
  <c r="G261"/>
  <c r="F261"/>
  <c r="N260"/>
  <c r="M260"/>
  <c r="L260"/>
  <c r="J260"/>
  <c r="I260"/>
  <c r="H260"/>
  <c r="G260"/>
  <c r="F260"/>
  <c r="N259"/>
  <c r="M259"/>
  <c r="L259"/>
  <c r="J259"/>
  <c r="I259"/>
  <c r="H259"/>
  <c r="G259"/>
  <c r="F259"/>
  <c r="N258"/>
  <c r="M258"/>
  <c r="L258"/>
  <c r="J258"/>
  <c r="I258"/>
  <c r="H258"/>
  <c r="G258"/>
  <c r="F258"/>
  <c r="N257"/>
  <c r="M257"/>
  <c r="L257"/>
  <c r="J257"/>
  <c r="I257"/>
  <c r="H257"/>
  <c r="G257"/>
  <c r="F257"/>
  <c r="N256"/>
  <c r="M256"/>
  <c r="L256"/>
  <c r="J256"/>
  <c r="I256"/>
  <c r="H256"/>
  <c r="G256"/>
  <c r="F256"/>
  <c r="N255"/>
  <c r="M255"/>
  <c r="L255"/>
  <c r="J255"/>
  <c r="I255"/>
  <c r="H255"/>
  <c r="G255"/>
  <c r="N254"/>
  <c r="M254"/>
  <c r="L254"/>
  <c r="J254"/>
  <c r="I254"/>
  <c r="H254"/>
  <c r="G254"/>
  <c r="F254"/>
  <c r="R254" s="1"/>
  <c r="N253"/>
  <c r="M253"/>
  <c r="L253"/>
  <c r="J253"/>
  <c r="I253"/>
  <c r="H253"/>
  <c r="G253"/>
  <c r="F253"/>
  <c r="R253"/>
  <c r="N252"/>
  <c r="M252"/>
  <c r="L252"/>
  <c r="J252"/>
  <c r="I252"/>
  <c r="H252"/>
  <c r="G252"/>
  <c r="F252"/>
  <c r="R252" s="1"/>
  <c r="N251"/>
  <c r="M251"/>
  <c r="L251"/>
  <c r="J251"/>
  <c r="I251"/>
  <c r="H251"/>
  <c r="G251"/>
  <c r="F251"/>
  <c r="R251" s="1"/>
  <c r="N250"/>
  <c r="M250"/>
  <c r="L250"/>
  <c r="J250"/>
  <c r="I250"/>
  <c r="H250"/>
  <c r="G250"/>
  <c r="F250"/>
  <c r="R250" s="1"/>
  <c r="N249"/>
  <c r="M249"/>
  <c r="L249"/>
  <c r="J249"/>
  <c r="I249"/>
  <c r="H249"/>
  <c r="G249"/>
  <c r="F249"/>
  <c r="R249"/>
  <c r="N248"/>
  <c r="M248"/>
  <c r="L248"/>
  <c r="J248"/>
  <c r="I248"/>
  <c r="H248"/>
  <c r="G248"/>
  <c r="F248"/>
  <c r="R248" s="1"/>
  <c r="N247"/>
  <c r="M247"/>
  <c r="L247"/>
  <c r="J247"/>
  <c r="I247"/>
  <c r="H247"/>
  <c r="G247"/>
  <c r="F247"/>
  <c r="R247"/>
  <c r="N246"/>
  <c r="M246"/>
  <c r="L246"/>
  <c r="J246"/>
  <c r="I246"/>
  <c r="H246"/>
  <c r="G246"/>
  <c r="F246"/>
  <c r="R246" s="1"/>
  <c r="N245"/>
  <c r="M245"/>
  <c r="L245"/>
  <c r="J245"/>
  <c r="I245"/>
  <c r="H245"/>
  <c r="G245"/>
  <c r="F245"/>
  <c r="R245" s="1"/>
  <c r="N244"/>
  <c r="M244"/>
  <c r="L244"/>
  <c r="J244"/>
  <c r="I244"/>
  <c r="H244"/>
  <c r="G244"/>
  <c r="F244"/>
  <c r="R244"/>
  <c r="N243"/>
  <c r="M243"/>
  <c r="L243"/>
  <c r="J243"/>
  <c r="I243"/>
  <c r="H243"/>
  <c r="G243"/>
  <c r="F243"/>
  <c r="N241"/>
  <c r="M241"/>
  <c r="J241"/>
  <c r="I241"/>
  <c r="H241"/>
  <c r="G241"/>
  <c r="N240"/>
  <c r="M240"/>
  <c r="J240"/>
  <c r="I240"/>
  <c r="H240"/>
  <c r="G240"/>
  <c r="N239"/>
  <c r="M239"/>
  <c r="J239"/>
  <c r="I239"/>
  <c r="H239"/>
  <c r="G239"/>
  <c r="N238"/>
  <c r="M238"/>
  <c r="J238"/>
  <c r="I238"/>
  <c r="H238"/>
  <c r="G238"/>
  <c r="N237"/>
  <c r="M237"/>
  <c r="J237"/>
  <c r="I237"/>
  <c r="H237"/>
  <c r="G237"/>
  <c r="N236"/>
  <c r="M236"/>
  <c r="J236"/>
  <c r="I236"/>
  <c r="H236"/>
  <c r="G236"/>
  <c r="N235"/>
  <c r="M235"/>
  <c r="J235"/>
  <c r="I235"/>
  <c r="H235"/>
  <c r="G235"/>
  <c r="N234"/>
  <c r="M234"/>
  <c r="J234"/>
  <c r="I234"/>
  <c r="H234"/>
  <c r="G234"/>
  <c r="N233"/>
  <c r="M233"/>
  <c r="J233"/>
  <c r="I233"/>
  <c r="H233"/>
  <c r="G233"/>
  <c r="N232"/>
  <c r="M232"/>
  <c r="J232"/>
  <c r="I232"/>
  <c r="H232"/>
  <c r="G232"/>
  <c r="N231"/>
  <c r="M231"/>
  <c r="J231"/>
  <c r="I231"/>
  <c r="H231"/>
  <c r="G231"/>
  <c r="N230"/>
  <c r="M230"/>
  <c r="J230"/>
  <c r="I230"/>
  <c r="H230"/>
  <c r="G230"/>
  <c r="N229"/>
  <c r="M229"/>
  <c r="J229"/>
  <c r="I229"/>
  <c r="H229"/>
  <c r="G229"/>
  <c r="N228"/>
  <c r="M228"/>
  <c r="J228"/>
  <c r="I228"/>
  <c r="H228"/>
  <c r="G228"/>
  <c r="N227"/>
  <c r="M227"/>
  <c r="J227"/>
  <c r="I227"/>
  <c r="H227"/>
  <c r="G227"/>
  <c r="N226"/>
  <c r="M226"/>
  <c r="J226"/>
  <c r="I226"/>
  <c r="H226"/>
  <c r="G226"/>
  <c r="N225"/>
  <c r="M225"/>
  <c r="J225"/>
  <c r="I225"/>
  <c r="H225"/>
  <c r="G225"/>
  <c r="F225"/>
  <c r="R225"/>
  <c r="N224"/>
  <c r="M224"/>
  <c r="J224"/>
  <c r="I224"/>
  <c r="H224"/>
  <c r="G224"/>
  <c r="N223"/>
  <c r="M223"/>
  <c r="J223"/>
  <c r="I223"/>
  <c r="H223"/>
  <c r="G223"/>
  <c r="N222"/>
  <c r="M222"/>
  <c r="J222"/>
  <c r="I222"/>
  <c r="H222"/>
  <c r="G222"/>
  <c r="N221"/>
  <c r="M221"/>
  <c r="J221"/>
  <c r="I221"/>
  <c r="H221"/>
  <c r="G221"/>
  <c r="F221"/>
  <c r="R221"/>
  <c r="N220"/>
  <c r="M220"/>
  <c r="J220"/>
  <c r="I220"/>
  <c r="H220"/>
  <c r="G220"/>
  <c r="N219"/>
  <c r="M219"/>
  <c r="J219"/>
  <c r="I219"/>
  <c r="H219"/>
  <c r="G219"/>
  <c r="N218"/>
  <c r="M218"/>
  <c r="J218"/>
  <c r="I218"/>
  <c r="H218"/>
  <c r="G218"/>
  <c r="F218"/>
  <c r="R218"/>
  <c r="N217"/>
  <c r="M217"/>
  <c r="J217"/>
  <c r="I217"/>
  <c r="H217"/>
  <c r="G217"/>
  <c r="F217"/>
  <c r="N215"/>
  <c r="M215"/>
  <c r="J215"/>
  <c r="I215"/>
  <c r="H215"/>
  <c r="G215"/>
  <c r="N214"/>
  <c r="M214"/>
  <c r="J214"/>
  <c r="I214"/>
  <c r="H214"/>
  <c r="G214"/>
  <c r="N213"/>
  <c r="M213"/>
  <c r="J213"/>
  <c r="I213"/>
  <c r="H213"/>
  <c r="G213"/>
  <c r="N212"/>
  <c r="M212"/>
  <c r="J212"/>
  <c r="I212"/>
  <c r="H212"/>
  <c r="G212"/>
  <c r="F212"/>
  <c r="R212" s="1"/>
  <c r="N211"/>
  <c r="M211"/>
  <c r="J211"/>
  <c r="I211"/>
  <c r="H211"/>
  <c r="G211"/>
  <c r="N210"/>
  <c r="M210"/>
  <c r="J210"/>
  <c r="I210"/>
  <c r="H210"/>
  <c r="G210"/>
  <c r="N209"/>
  <c r="M209"/>
  <c r="J209"/>
  <c r="I209"/>
  <c r="H209"/>
  <c r="G209"/>
  <c r="N208"/>
  <c r="M208"/>
  <c r="J208"/>
  <c r="I208"/>
  <c r="H208"/>
  <c r="G208"/>
  <c r="N207"/>
  <c r="M207"/>
  <c r="J207"/>
  <c r="I207"/>
  <c r="H207"/>
  <c r="G207"/>
  <c r="N206"/>
  <c r="M206"/>
  <c r="J206"/>
  <c r="I206"/>
  <c r="H206"/>
  <c r="G206"/>
  <c r="N205"/>
  <c r="M205"/>
  <c r="J205"/>
  <c r="I205"/>
  <c r="H205"/>
  <c r="G205"/>
  <c r="N204"/>
  <c r="M204"/>
  <c r="J204"/>
  <c r="I204"/>
  <c r="H204"/>
  <c r="G204"/>
  <c r="N203"/>
  <c r="M203"/>
  <c r="J203"/>
  <c r="I203"/>
  <c r="H203"/>
  <c r="G203"/>
  <c r="N202"/>
  <c r="M202"/>
  <c r="J202"/>
  <c r="I202"/>
  <c r="H202"/>
  <c r="G202"/>
  <c r="N201"/>
  <c r="M201"/>
  <c r="J201"/>
  <c r="I201"/>
  <c r="H201"/>
  <c r="G201"/>
  <c r="N200"/>
  <c r="M200"/>
  <c r="J200"/>
  <c r="I200"/>
  <c r="H200"/>
  <c r="G200"/>
  <c r="N199"/>
  <c r="M199"/>
  <c r="J199"/>
  <c r="I199"/>
  <c r="H199"/>
  <c r="G199"/>
  <c r="N198"/>
  <c r="M198"/>
  <c r="J198"/>
  <c r="I198"/>
  <c r="H198"/>
  <c r="G198"/>
  <c r="N196"/>
  <c r="M196"/>
  <c r="J196"/>
  <c r="I196"/>
  <c r="H196"/>
  <c r="G196"/>
  <c r="N195"/>
  <c r="M195"/>
  <c r="J195"/>
  <c r="I195"/>
  <c r="H195"/>
  <c r="G195"/>
  <c r="N194"/>
  <c r="M194"/>
  <c r="J194"/>
  <c r="I194"/>
  <c r="H194"/>
  <c r="G194"/>
  <c r="N192"/>
  <c r="M192"/>
  <c r="J192"/>
  <c r="I192"/>
  <c r="H192"/>
  <c r="G192"/>
  <c r="N191"/>
  <c r="M191"/>
  <c r="J191"/>
  <c r="I191"/>
  <c r="H191"/>
  <c r="G191"/>
  <c r="N190"/>
  <c r="M190"/>
  <c r="J190"/>
  <c r="I190"/>
  <c r="H190"/>
  <c r="G190"/>
  <c r="N189"/>
  <c r="M189"/>
  <c r="J189"/>
  <c r="I189"/>
  <c r="H189"/>
  <c r="G189"/>
  <c r="N188"/>
  <c r="M188"/>
  <c r="J188"/>
  <c r="I188"/>
  <c r="H188"/>
  <c r="G188"/>
  <c r="N187"/>
  <c r="M187"/>
  <c r="J187"/>
  <c r="I187"/>
  <c r="H187"/>
  <c r="G187"/>
  <c r="N186"/>
  <c r="M186"/>
  <c r="J186"/>
  <c r="I186"/>
  <c r="H186"/>
  <c r="G186"/>
  <c r="N185"/>
  <c r="M185"/>
  <c r="J185"/>
  <c r="I185"/>
  <c r="H185"/>
  <c r="G185"/>
  <c r="N184"/>
  <c r="M184"/>
  <c r="J184"/>
  <c r="I184"/>
  <c r="H184"/>
  <c r="G184"/>
  <c r="N183"/>
  <c r="M183"/>
  <c r="J183"/>
  <c r="I183"/>
  <c r="H183"/>
  <c r="G183"/>
  <c r="N182"/>
  <c r="M182"/>
  <c r="J182"/>
  <c r="I182"/>
  <c r="H182"/>
  <c r="G182"/>
  <c r="N180"/>
  <c r="M180"/>
  <c r="J180"/>
  <c r="I180"/>
  <c r="H180"/>
  <c r="G180"/>
  <c r="N179"/>
  <c r="M179"/>
  <c r="J179"/>
  <c r="I179"/>
  <c r="H179"/>
  <c r="G179"/>
  <c r="N178"/>
  <c r="M178"/>
  <c r="J178"/>
  <c r="I178"/>
  <c r="H178"/>
  <c r="G178"/>
  <c r="N172"/>
  <c r="M172"/>
  <c r="J172"/>
  <c r="I172"/>
  <c r="H172"/>
  <c r="G172"/>
  <c r="N171"/>
  <c r="M171"/>
  <c r="J171"/>
  <c r="I171"/>
  <c r="H171"/>
  <c r="G171"/>
  <c r="F171"/>
  <c r="R171" s="1"/>
  <c r="N170"/>
  <c r="M170"/>
  <c r="J170"/>
  <c r="I170"/>
  <c r="H170"/>
  <c r="G170"/>
  <c r="N169"/>
  <c r="M169"/>
  <c r="J169"/>
  <c r="I169"/>
  <c r="H169"/>
  <c r="G169"/>
  <c r="N168"/>
  <c r="M168"/>
  <c r="J168"/>
  <c r="I168"/>
  <c r="H168"/>
  <c r="G168"/>
  <c r="N167"/>
  <c r="M167"/>
  <c r="J167"/>
  <c r="I167"/>
  <c r="H167"/>
  <c r="G167"/>
  <c r="N166"/>
  <c r="M166"/>
  <c r="J166"/>
  <c r="I166"/>
  <c r="H166"/>
  <c r="G166"/>
  <c r="N165"/>
  <c r="M165"/>
  <c r="J165"/>
  <c r="I165"/>
  <c r="H165"/>
  <c r="G165"/>
  <c r="N163"/>
  <c r="M163"/>
  <c r="J163"/>
  <c r="I163"/>
  <c r="H163"/>
  <c r="G163"/>
  <c r="N162"/>
  <c r="M162"/>
  <c r="J162"/>
  <c r="I162"/>
  <c r="H162"/>
  <c r="G162"/>
  <c r="N161"/>
  <c r="M161"/>
  <c r="J161"/>
  <c r="I161"/>
  <c r="H161"/>
  <c r="G161"/>
  <c r="N160"/>
  <c r="M160"/>
  <c r="J160"/>
  <c r="I160"/>
  <c r="H160"/>
  <c r="G160"/>
  <c r="N159"/>
  <c r="M159"/>
  <c r="J159"/>
  <c r="I159"/>
  <c r="H159"/>
  <c r="G159"/>
  <c r="N158"/>
  <c r="M158"/>
  <c r="J158"/>
  <c r="I158"/>
  <c r="H158"/>
  <c r="G158"/>
  <c r="N157"/>
  <c r="M157"/>
  <c r="J157"/>
  <c r="I157"/>
  <c r="H157"/>
  <c r="G157"/>
  <c r="N156"/>
  <c r="M156"/>
  <c r="J156"/>
  <c r="I156"/>
  <c r="H156"/>
  <c r="G156"/>
  <c r="N155"/>
  <c r="M155"/>
  <c r="J155"/>
  <c r="I155"/>
  <c r="H155"/>
  <c r="G155"/>
  <c r="N154"/>
  <c r="M154"/>
  <c r="J154"/>
  <c r="I154"/>
  <c r="H154"/>
  <c r="G154"/>
  <c r="N153"/>
  <c r="M153"/>
  <c r="J153"/>
  <c r="I153"/>
  <c r="H153"/>
  <c r="G153"/>
  <c r="N152"/>
  <c r="M152"/>
  <c r="J152"/>
  <c r="I152"/>
  <c r="H152"/>
  <c r="G152"/>
  <c r="N151"/>
  <c r="M151"/>
  <c r="J151"/>
  <c r="I151"/>
  <c r="H151"/>
  <c r="G151"/>
  <c r="F151"/>
  <c r="N150"/>
  <c r="M150"/>
  <c r="J150"/>
  <c r="I150"/>
  <c r="H150"/>
  <c r="G150"/>
  <c r="F150"/>
  <c r="R150" s="1"/>
  <c r="N147"/>
  <c r="M147"/>
  <c r="J147"/>
  <c r="I147"/>
  <c r="H147"/>
  <c r="G147"/>
  <c r="N146"/>
  <c r="M146"/>
  <c r="J146"/>
  <c r="I146"/>
  <c r="H146"/>
  <c r="G146"/>
  <c r="N145"/>
  <c r="M145"/>
  <c r="J145"/>
  <c r="I145"/>
  <c r="H145"/>
  <c r="G145"/>
  <c r="N144"/>
  <c r="M144"/>
  <c r="J144"/>
  <c r="I144"/>
  <c r="H144"/>
  <c r="G144"/>
  <c r="N143"/>
  <c r="M143"/>
  <c r="J143"/>
  <c r="I143"/>
  <c r="H143"/>
  <c r="G143"/>
  <c r="F143"/>
  <c r="N142"/>
  <c r="M142"/>
  <c r="J142"/>
  <c r="I142"/>
  <c r="H142"/>
  <c r="G142"/>
  <c r="N141"/>
  <c r="M141"/>
  <c r="J141"/>
  <c r="I141"/>
  <c r="H141"/>
  <c r="G141"/>
  <c r="F141"/>
  <c r="R141" s="1"/>
  <c r="N139"/>
  <c r="M139"/>
  <c r="J139"/>
  <c r="I139"/>
  <c r="H139"/>
  <c r="G139"/>
  <c r="N138"/>
  <c r="M138"/>
  <c r="J138"/>
  <c r="I138"/>
  <c r="H138"/>
  <c r="G138"/>
  <c r="N137"/>
  <c r="M137"/>
  <c r="J137"/>
  <c r="I137"/>
  <c r="H137"/>
  <c r="G137"/>
  <c r="N136"/>
  <c r="M136"/>
  <c r="J136"/>
  <c r="I136"/>
  <c r="H136"/>
  <c r="G136"/>
  <c r="N135"/>
  <c r="M135"/>
  <c r="J135"/>
  <c r="I135"/>
  <c r="H135"/>
  <c r="G135"/>
  <c r="N134"/>
  <c r="M134"/>
  <c r="J134"/>
  <c r="I134"/>
  <c r="H134"/>
  <c r="G134"/>
  <c r="N133"/>
  <c r="M133"/>
  <c r="J133"/>
  <c r="I133"/>
  <c r="H133"/>
  <c r="G133"/>
  <c r="N132"/>
  <c r="M132"/>
  <c r="J132"/>
  <c r="I132"/>
  <c r="H132"/>
  <c r="G132"/>
  <c r="N131"/>
  <c r="M131"/>
  <c r="J131"/>
  <c r="I131"/>
  <c r="H131"/>
  <c r="G131"/>
  <c r="F131"/>
  <c r="N130"/>
  <c r="M130"/>
  <c r="J130"/>
  <c r="I130"/>
  <c r="H130"/>
  <c r="G130"/>
  <c r="F130"/>
  <c r="N129"/>
  <c r="M129"/>
  <c r="J129"/>
  <c r="I129"/>
  <c r="H129"/>
  <c r="G129"/>
  <c r="F129"/>
  <c r="R129" s="1"/>
  <c r="N128"/>
  <c r="M128"/>
  <c r="J128"/>
  <c r="I128"/>
  <c r="H128"/>
  <c r="G128"/>
  <c r="F128"/>
  <c r="R128"/>
  <c r="N127"/>
  <c r="M127"/>
  <c r="J127"/>
  <c r="I127"/>
  <c r="H127"/>
  <c r="G127"/>
  <c r="N126"/>
  <c r="M126"/>
  <c r="J126"/>
  <c r="I126"/>
  <c r="H126"/>
  <c r="G126"/>
  <c r="N125"/>
  <c r="M125"/>
  <c r="J125"/>
  <c r="I125"/>
  <c r="H125"/>
  <c r="G125"/>
  <c r="N124"/>
  <c r="M124"/>
  <c r="J124"/>
  <c r="I124"/>
  <c r="H124"/>
  <c r="G124"/>
  <c r="F124"/>
  <c r="N123"/>
  <c r="M123"/>
  <c r="J123"/>
  <c r="I123"/>
  <c r="H123"/>
  <c r="G123"/>
  <c r="N122"/>
  <c r="M122"/>
  <c r="J122"/>
  <c r="I122"/>
  <c r="H122"/>
  <c r="G122"/>
  <c r="N121"/>
  <c r="M121"/>
  <c r="J121"/>
  <c r="I121"/>
  <c r="H121"/>
  <c r="G121"/>
  <c r="N120"/>
  <c r="M120"/>
  <c r="J120"/>
  <c r="I120"/>
  <c r="H120"/>
  <c r="G120"/>
  <c r="N119"/>
  <c r="M119"/>
  <c r="J119"/>
  <c r="I119"/>
  <c r="H119"/>
  <c r="G119"/>
  <c r="F119"/>
  <c r="R119" s="1"/>
  <c r="N118"/>
  <c r="M118"/>
  <c r="J118"/>
  <c r="I118"/>
  <c r="H118"/>
  <c r="G118"/>
  <c r="N117"/>
  <c r="M117"/>
  <c r="J117"/>
  <c r="I117"/>
  <c r="H117"/>
  <c r="G117"/>
  <c r="F117"/>
  <c r="N116"/>
  <c r="M116"/>
  <c r="J116"/>
  <c r="I116"/>
  <c r="H116"/>
  <c r="G116"/>
  <c r="N115"/>
  <c r="M115"/>
  <c r="J115"/>
  <c r="I115"/>
  <c r="H115"/>
  <c r="G115"/>
  <c r="N114"/>
  <c r="M114"/>
  <c r="J114"/>
  <c r="I114"/>
  <c r="H114"/>
  <c r="G114"/>
  <c r="N113"/>
  <c r="M113"/>
  <c r="J113"/>
  <c r="I113"/>
  <c r="H113"/>
  <c r="G113"/>
  <c r="N112"/>
  <c r="M112"/>
  <c r="J112"/>
  <c r="I112"/>
  <c r="H112"/>
  <c r="G112"/>
  <c r="F112"/>
  <c r="N111"/>
  <c r="M111"/>
  <c r="J111"/>
  <c r="I111"/>
  <c r="H111"/>
  <c r="G111"/>
  <c r="N110"/>
  <c r="M110"/>
  <c r="J110"/>
  <c r="I110"/>
  <c r="H110"/>
  <c r="G110"/>
  <c r="F110"/>
  <c r="R110" s="1"/>
  <c r="N109"/>
  <c r="M109"/>
  <c r="J109"/>
  <c r="I109"/>
  <c r="H109"/>
  <c r="G109"/>
  <c r="N108"/>
  <c r="M108"/>
  <c r="J108"/>
  <c r="I108"/>
  <c r="H108"/>
  <c r="G108"/>
  <c r="N107"/>
  <c r="M107"/>
  <c r="J107"/>
  <c r="I107"/>
  <c r="H107"/>
  <c r="G107"/>
  <c r="F107"/>
  <c r="R107"/>
  <c r="N106"/>
  <c r="M106"/>
  <c r="J106"/>
  <c r="I106"/>
  <c r="H106"/>
  <c r="G106"/>
  <c r="N105"/>
  <c r="M105"/>
  <c r="J105"/>
  <c r="I105"/>
  <c r="H105"/>
  <c r="G105"/>
  <c r="F105"/>
  <c r="N104"/>
  <c r="M104"/>
  <c r="J104"/>
  <c r="I104"/>
  <c r="H104"/>
  <c r="G104"/>
  <c r="N103"/>
  <c r="M103"/>
  <c r="J103"/>
  <c r="I103"/>
  <c r="H103"/>
  <c r="G103"/>
  <c r="F103"/>
  <c r="R103" s="1"/>
  <c r="N102"/>
  <c r="M102"/>
  <c r="J102"/>
  <c r="I102"/>
  <c r="H102"/>
  <c r="G102"/>
  <c r="N101"/>
  <c r="M101"/>
  <c r="J101"/>
  <c r="I101"/>
  <c r="H101"/>
  <c r="G101"/>
  <c r="N99"/>
  <c r="M99"/>
  <c r="J99"/>
  <c r="I99"/>
  <c r="H99"/>
  <c r="G99"/>
  <c r="N98"/>
  <c r="M98"/>
  <c r="J98"/>
  <c r="I98"/>
  <c r="H98"/>
  <c r="G98"/>
  <c r="N97"/>
  <c r="M97"/>
  <c r="J97"/>
  <c r="I97"/>
  <c r="H97"/>
  <c r="G97"/>
  <c r="N96"/>
  <c r="M96"/>
  <c r="J96"/>
  <c r="I96"/>
  <c r="H96"/>
  <c r="G96"/>
  <c r="N95"/>
  <c r="M95"/>
  <c r="J95"/>
  <c r="I95"/>
  <c r="H95"/>
  <c r="G95"/>
  <c r="N94"/>
  <c r="M94"/>
  <c r="J94"/>
  <c r="I94"/>
  <c r="H94"/>
  <c r="G94"/>
  <c r="N93"/>
  <c r="M93"/>
  <c r="J93"/>
  <c r="I93"/>
  <c r="H93"/>
  <c r="G93"/>
  <c r="N92"/>
  <c r="M92"/>
  <c r="J92"/>
  <c r="I92"/>
  <c r="H92"/>
  <c r="G92"/>
  <c r="N91"/>
  <c r="M91"/>
  <c r="J91"/>
  <c r="I91"/>
  <c r="H91"/>
  <c r="G91"/>
  <c r="N90"/>
  <c r="M90"/>
  <c r="J90"/>
  <c r="I90"/>
  <c r="H90"/>
  <c r="G90"/>
  <c r="N89"/>
  <c r="M89"/>
  <c r="J89"/>
  <c r="I89"/>
  <c r="H89"/>
  <c r="G89"/>
  <c r="N88"/>
  <c r="M88"/>
  <c r="J88"/>
  <c r="I88"/>
  <c r="H88"/>
  <c r="G88"/>
  <c r="N87"/>
  <c r="M87"/>
  <c r="J87"/>
  <c r="I87"/>
  <c r="H87"/>
  <c r="G87"/>
  <c r="N86"/>
  <c r="M86"/>
  <c r="J86"/>
  <c r="I86"/>
  <c r="H86"/>
  <c r="G86"/>
  <c r="N85"/>
  <c r="M85"/>
  <c r="J85"/>
  <c r="I85"/>
  <c r="H85"/>
  <c r="G85"/>
  <c r="N84"/>
  <c r="M84"/>
  <c r="J84"/>
  <c r="I84"/>
  <c r="H84"/>
  <c r="G84"/>
  <c r="N83"/>
  <c r="M83"/>
  <c r="J83"/>
  <c r="I83"/>
  <c r="H83"/>
  <c r="G83"/>
  <c r="N82"/>
  <c r="M82"/>
  <c r="J82"/>
  <c r="I82"/>
  <c r="H82"/>
  <c r="G82"/>
  <c r="N81"/>
  <c r="M81"/>
  <c r="J81"/>
  <c r="I81"/>
  <c r="H81"/>
  <c r="G81"/>
  <c r="N80"/>
  <c r="M80"/>
  <c r="J80"/>
  <c r="I80"/>
  <c r="H80"/>
  <c r="G80"/>
  <c r="N79"/>
  <c r="M79"/>
  <c r="J79"/>
  <c r="I79"/>
  <c r="H79"/>
  <c r="G79"/>
  <c r="N78"/>
  <c r="M78"/>
  <c r="J78"/>
  <c r="I78"/>
  <c r="H78"/>
  <c r="G78"/>
  <c r="N77"/>
  <c r="M77"/>
  <c r="J77"/>
  <c r="I77"/>
  <c r="H77"/>
  <c r="G77"/>
  <c r="N76"/>
  <c r="M76"/>
  <c r="J76"/>
  <c r="I76"/>
  <c r="H76"/>
  <c r="G76"/>
  <c r="N75"/>
  <c r="M75"/>
  <c r="J75"/>
  <c r="I75"/>
  <c r="H75"/>
  <c r="G75"/>
  <c r="N74"/>
  <c r="M74"/>
  <c r="J74"/>
  <c r="I74"/>
  <c r="H74"/>
  <c r="G74"/>
  <c r="N73"/>
  <c r="M73"/>
  <c r="J73"/>
  <c r="I73"/>
  <c r="H73"/>
  <c r="G73"/>
  <c r="N72"/>
  <c r="M72"/>
  <c r="J72"/>
  <c r="I72"/>
  <c r="H72"/>
  <c r="G72"/>
  <c r="N71"/>
  <c r="M71"/>
  <c r="J71"/>
  <c r="I71"/>
  <c r="H71"/>
  <c r="G71"/>
  <c r="N70"/>
  <c r="M70"/>
  <c r="J70"/>
  <c r="I70"/>
  <c r="H70"/>
  <c r="G70"/>
  <c r="N69"/>
  <c r="M69"/>
  <c r="J69"/>
  <c r="I69"/>
  <c r="H69"/>
  <c r="G69"/>
  <c r="J67"/>
  <c r="I67"/>
  <c r="H67"/>
  <c r="N66"/>
  <c r="M66"/>
  <c r="J66"/>
  <c r="I66"/>
  <c r="H66"/>
  <c r="N65"/>
  <c r="M65"/>
  <c r="J65"/>
  <c r="I65"/>
  <c r="H65"/>
  <c r="N64"/>
  <c r="M64"/>
  <c r="J64"/>
  <c r="I64"/>
  <c r="H64"/>
  <c r="G64"/>
  <c r="N63"/>
  <c r="M63"/>
  <c r="J63"/>
  <c r="I63"/>
  <c r="H63"/>
  <c r="G63"/>
  <c r="N61"/>
  <c r="M61"/>
  <c r="J61"/>
  <c r="I61"/>
  <c r="H61"/>
  <c r="G61"/>
  <c r="N60"/>
  <c r="M60"/>
  <c r="J60"/>
  <c r="I60"/>
  <c r="H60"/>
  <c r="G60"/>
  <c r="N59"/>
  <c r="M59"/>
  <c r="J59"/>
  <c r="I59"/>
  <c r="H59"/>
  <c r="G59"/>
  <c r="N58"/>
  <c r="M58"/>
  <c r="J58"/>
  <c r="I58"/>
  <c r="H58"/>
  <c r="G58"/>
  <c r="N56"/>
  <c r="M56"/>
  <c r="J56"/>
  <c r="I56"/>
  <c r="H56"/>
  <c r="G56"/>
  <c r="N55"/>
  <c r="M55"/>
  <c r="J55"/>
  <c r="I55"/>
  <c r="H55"/>
  <c r="G55"/>
  <c r="N54"/>
  <c r="M54"/>
  <c r="J54"/>
  <c r="I54"/>
  <c r="H54"/>
  <c r="G54"/>
  <c r="N53"/>
  <c r="M53"/>
  <c r="J53"/>
  <c r="I53"/>
  <c r="H53"/>
  <c r="G53"/>
  <c r="N52"/>
  <c r="M52"/>
  <c r="J52"/>
  <c r="I52"/>
  <c r="H52"/>
  <c r="G52"/>
  <c r="N51"/>
  <c r="M51"/>
  <c r="J51"/>
  <c r="I51"/>
  <c r="H51"/>
  <c r="G51"/>
  <c r="N50"/>
  <c r="M50"/>
  <c r="J50"/>
  <c r="I50"/>
  <c r="H50"/>
  <c r="G50"/>
  <c r="N49"/>
  <c r="M49"/>
  <c r="J49"/>
  <c r="I49"/>
  <c r="H49"/>
  <c r="G49"/>
  <c r="N48"/>
  <c r="M48"/>
  <c r="J48"/>
  <c r="I48"/>
  <c r="H48"/>
  <c r="G48"/>
  <c r="N47"/>
  <c r="M47"/>
  <c r="J47"/>
  <c r="I47"/>
  <c r="H47"/>
  <c r="G47"/>
  <c r="N46"/>
  <c r="M46"/>
  <c r="J46"/>
  <c r="I46"/>
  <c r="H46"/>
  <c r="G46"/>
  <c r="N45"/>
  <c r="M45"/>
  <c r="J45"/>
  <c r="I45"/>
  <c r="H45"/>
  <c r="G45"/>
  <c r="N44"/>
  <c r="M44"/>
  <c r="J44"/>
  <c r="I44"/>
  <c r="H44"/>
  <c r="G44"/>
  <c r="N43"/>
  <c r="M43"/>
  <c r="J43"/>
  <c r="I43"/>
  <c r="H43"/>
  <c r="G43"/>
  <c r="N42"/>
  <c r="M42"/>
  <c r="J42"/>
  <c r="I42"/>
  <c r="H42"/>
  <c r="G42"/>
  <c r="N41"/>
  <c r="M41"/>
  <c r="J41"/>
  <c r="I41"/>
  <c r="H41"/>
  <c r="G41"/>
  <c r="N40"/>
  <c r="M40"/>
  <c r="J40"/>
  <c r="I40"/>
  <c r="H40"/>
  <c r="G40"/>
  <c r="N39"/>
  <c r="M39"/>
  <c r="J39"/>
  <c r="I39"/>
  <c r="H39"/>
  <c r="G39"/>
  <c r="N38"/>
  <c r="M38"/>
  <c r="J38"/>
  <c r="I38"/>
  <c r="H38"/>
  <c r="G38"/>
  <c r="N37"/>
  <c r="M37"/>
  <c r="J37"/>
  <c r="I37"/>
  <c r="H37"/>
  <c r="G37"/>
  <c r="N36"/>
  <c r="M36"/>
  <c r="J36"/>
  <c r="I36"/>
  <c r="H36"/>
  <c r="G36"/>
  <c r="N35"/>
  <c r="M35"/>
  <c r="J35"/>
  <c r="I35"/>
  <c r="H35"/>
  <c r="G35"/>
  <c r="N34"/>
  <c r="M34"/>
  <c r="J34"/>
  <c r="I34"/>
  <c r="H34"/>
  <c r="G34"/>
  <c r="N33"/>
  <c r="M33"/>
  <c r="J33"/>
  <c r="I33"/>
  <c r="H33"/>
  <c r="G33"/>
  <c r="N31"/>
  <c r="M31"/>
  <c r="J31"/>
  <c r="I31"/>
  <c r="H31"/>
  <c r="G31"/>
  <c r="N30"/>
  <c r="M30"/>
  <c r="J30"/>
  <c r="I30"/>
  <c r="H30"/>
  <c r="G30"/>
  <c r="N29"/>
  <c r="M29"/>
  <c r="J29"/>
  <c r="I29"/>
  <c r="H29"/>
  <c r="G29"/>
  <c r="N28"/>
  <c r="M28"/>
  <c r="J28"/>
  <c r="I28"/>
  <c r="H28"/>
  <c r="G28"/>
  <c r="N27"/>
  <c r="M27"/>
  <c r="J27"/>
  <c r="I27"/>
  <c r="H27"/>
  <c r="G27"/>
  <c r="N26"/>
  <c r="M26"/>
  <c r="J26"/>
  <c r="I26"/>
  <c r="H26"/>
  <c r="G26"/>
  <c r="N25"/>
  <c r="M25"/>
  <c r="J25"/>
  <c r="I25"/>
  <c r="H25"/>
  <c r="G25"/>
  <c r="N24"/>
  <c r="M24"/>
  <c r="J24"/>
  <c r="I24"/>
  <c r="H24"/>
  <c r="G24"/>
  <c r="N23"/>
  <c r="M23"/>
  <c r="J23"/>
  <c r="I23"/>
  <c r="H23"/>
  <c r="G23"/>
  <c r="N22"/>
  <c r="M22"/>
  <c r="J22"/>
  <c r="I22"/>
  <c r="H22"/>
  <c r="G22"/>
  <c r="N20"/>
  <c r="M20"/>
  <c r="J20"/>
  <c r="I20"/>
  <c r="H20"/>
  <c r="G20"/>
  <c r="N19"/>
  <c r="M19"/>
  <c r="J19"/>
  <c r="I19"/>
  <c r="H19"/>
  <c r="G19"/>
  <c r="N18"/>
  <c r="M18"/>
  <c r="J18"/>
  <c r="I18"/>
  <c r="H18"/>
  <c r="G18"/>
  <c r="N17"/>
  <c r="M17"/>
  <c r="J17"/>
  <c r="I17"/>
  <c r="H17"/>
  <c r="G17"/>
  <c r="N16"/>
  <c r="M16"/>
  <c r="J16"/>
  <c r="I16"/>
  <c r="H16"/>
  <c r="G16"/>
  <c r="C270" i="26"/>
  <c r="B270"/>
  <c r="A270"/>
  <c r="J265"/>
  <c r="I265"/>
  <c r="J264"/>
  <c r="I264"/>
  <c r="J263"/>
  <c r="I263"/>
  <c r="J261"/>
  <c r="I261"/>
  <c r="J260"/>
  <c r="I260"/>
  <c r="J259"/>
  <c r="I259"/>
  <c r="J257"/>
  <c r="I257"/>
  <c r="J256"/>
  <c r="I256"/>
  <c r="J255"/>
  <c r="I255"/>
  <c r="J254"/>
  <c r="I254"/>
  <c r="J253"/>
  <c r="I253"/>
  <c r="J252"/>
  <c r="I252"/>
  <c r="J251"/>
  <c r="I251"/>
  <c r="J250"/>
  <c r="I250"/>
  <c r="J249"/>
  <c r="I249"/>
  <c r="J248"/>
  <c r="I248"/>
  <c r="J247"/>
  <c r="I247"/>
  <c r="J246"/>
  <c r="I246"/>
  <c r="J245"/>
  <c r="I245"/>
  <c r="J244"/>
  <c r="I244"/>
  <c r="J243"/>
  <c r="I243"/>
  <c r="J242"/>
  <c r="I242"/>
  <c r="J241"/>
  <c r="I241"/>
  <c r="J240"/>
  <c r="I240"/>
  <c r="J239"/>
  <c r="I239"/>
  <c r="J238"/>
  <c r="I238"/>
  <c r="J236"/>
  <c r="I236"/>
  <c r="J235"/>
  <c r="I235"/>
  <c r="J234"/>
  <c r="I234"/>
  <c r="J233"/>
  <c r="I233"/>
  <c r="J232"/>
  <c r="I232"/>
  <c r="C232"/>
  <c r="B232"/>
  <c r="A232"/>
  <c r="J231"/>
  <c r="I231"/>
  <c r="C231"/>
  <c r="B231"/>
  <c r="A231"/>
  <c r="J230"/>
  <c r="I230"/>
  <c r="C230"/>
  <c r="B230"/>
  <c r="A230"/>
  <c r="J229"/>
  <c r="I229"/>
  <c r="C229"/>
  <c r="B229"/>
  <c r="A229"/>
  <c r="J228"/>
  <c r="I228"/>
  <c r="C228"/>
  <c r="B228"/>
  <c r="A228"/>
  <c r="J227"/>
  <c r="I227"/>
  <c r="J226"/>
  <c r="I226"/>
  <c r="C226"/>
  <c r="B226"/>
  <c r="A226"/>
  <c r="J225"/>
  <c r="I225"/>
  <c r="J224"/>
  <c r="I224"/>
  <c r="C224"/>
  <c r="B224"/>
  <c r="A224"/>
  <c r="J223"/>
  <c r="I223"/>
  <c r="C223"/>
  <c r="B223"/>
  <c r="A223"/>
  <c r="J222"/>
  <c r="I222"/>
  <c r="C222"/>
  <c r="B222"/>
  <c r="A222"/>
  <c r="J221"/>
  <c r="I221"/>
  <c r="C221"/>
  <c r="B221"/>
  <c r="A221"/>
  <c r="J220"/>
  <c r="I220"/>
  <c r="C220"/>
  <c r="B220"/>
  <c r="A220"/>
  <c r="J219"/>
  <c r="I219"/>
  <c r="C219"/>
  <c r="B219"/>
  <c r="A219"/>
  <c r="J218"/>
  <c r="I218"/>
  <c r="C218"/>
  <c r="B218"/>
  <c r="A218"/>
  <c r="J217"/>
  <c r="I217"/>
  <c r="C217"/>
  <c r="B217"/>
  <c r="A217"/>
  <c r="J216"/>
  <c r="I216"/>
  <c r="C216"/>
  <c r="B216"/>
  <c r="A216"/>
  <c r="J215"/>
  <c r="I215"/>
  <c r="C215"/>
  <c r="B215"/>
  <c r="A215"/>
  <c r="J214"/>
  <c r="I214"/>
  <c r="C214"/>
  <c r="B214"/>
  <c r="A214"/>
  <c r="J213"/>
  <c r="I213"/>
  <c r="C213"/>
  <c r="B213"/>
  <c r="A213"/>
  <c r="J212"/>
  <c r="I212"/>
  <c r="C212"/>
  <c r="B212"/>
  <c r="A212"/>
  <c r="C211"/>
  <c r="B211"/>
  <c r="A211"/>
  <c r="J210"/>
  <c r="I210"/>
  <c r="J209"/>
  <c r="I209"/>
  <c r="C209"/>
  <c r="B209"/>
  <c r="A209"/>
  <c r="J208"/>
  <c r="I208"/>
  <c r="C208"/>
  <c r="B208"/>
  <c r="A208"/>
  <c r="J207"/>
  <c r="I207"/>
  <c r="J206"/>
  <c r="I206"/>
  <c r="J205"/>
  <c r="I205"/>
  <c r="C205"/>
  <c r="B205"/>
  <c r="A205"/>
  <c r="J204"/>
  <c r="I204"/>
  <c r="C204"/>
  <c r="B204"/>
  <c r="A204"/>
  <c r="J203"/>
  <c r="I203"/>
  <c r="C203"/>
  <c r="B203"/>
  <c r="A203"/>
  <c r="J202"/>
  <c r="I202"/>
  <c r="C202"/>
  <c r="B202"/>
  <c r="A202"/>
  <c r="J201"/>
  <c r="I201"/>
  <c r="C201"/>
  <c r="B201"/>
  <c r="A201"/>
  <c r="J200"/>
  <c r="I200"/>
  <c r="C200"/>
  <c r="B200"/>
  <c r="A200"/>
  <c r="J199"/>
  <c r="I199"/>
  <c r="J198"/>
  <c r="I198"/>
  <c r="C198"/>
  <c r="B198"/>
  <c r="A198"/>
  <c r="J197"/>
  <c r="I197"/>
  <c r="C197"/>
  <c r="B197"/>
  <c r="A197"/>
  <c r="J196"/>
  <c r="I196"/>
  <c r="C196"/>
  <c r="B196"/>
  <c r="A196"/>
  <c r="J195"/>
  <c r="I195"/>
  <c r="C195"/>
  <c r="B195"/>
  <c r="A195"/>
  <c r="C194"/>
  <c r="B194"/>
  <c r="A194"/>
  <c r="J193"/>
  <c r="I193"/>
  <c r="C193"/>
  <c r="B193"/>
  <c r="A193"/>
  <c r="J192"/>
  <c r="I192"/>
  <c r="J191"/>
  <c r="I191"/>
  <c r="C191"/>
  <c r="B191"/>
  <c r="A191"/>
  <c r="C190"/>
  <c r="B190"/>
  <c r="A190"/>
  <c r="J189"/>
  <c r="I189"/>
  <c r="C189"/>
  <c r="B189"/>
  <c r="A189"/>
  <c r="J188"/>
  <c r="I188"/>
  <c r="C188"/>
  <c r="B188"/>
  <c r="A188"/>
  <c r="J187"/>
  <c r="I187"/>
  <c r="C187"/>
  <c r="B187"/>
  <c r="A187"/>
  <c r="J186"/>
  <c r="I186"/>
  <c r="J185"/>
  <c r="I185"/>
  <c r="J184"/>
  <c r="I184"/>
  <c r="J183"/>
  <c r="I183"/>
  <c r="J182"/>
  <c r="I182"/>
  <c r="J181"/>
  <c r="I181"/>
  <c r="J179"/>
  <c r="I179"/>
  <c r="J178"/>
  <c r="I178"/>
  <c r="J177"/>
  <c r="I177"/>
  <c r="C177"/>
  <c r="B177"/>
  <c r="A177"/>
  <c r="C176"/>
  <c r="B176"/>
  <c r="A176"/>
  <c r="J175"/>
  <c r="I175"/>
  <c r="J174"/>
  <c r="I174"/>
  <c r="J173"/>
  <c r="I173"/>
  <c r="J172"/>
  <c r="I172"/>
  <c r="J171"/>
  <c r="I171"/>
  <c r="J170"/>
  <c r="I170"/>
  <c r="C170"/>
  <c r="B170"/>
  <c r="A170"/>
  <c r="J169"/>
  <c r="I169"/>
  <c r="J168"/>
  <c r="I168"/>
  <c r="J167"/>
  <c r="I167"/>
  <c r="J166"/>
  <c r="I166"/>
  <c r="J165"/>
  <c r="I165"/>
  <c r="J164"/>
  <c r="I164"/>
  <c r="J162"/>
  <c r="I162"/>
  <c r="J161"/>
  <c r="I161"/>
  <c r="C161"/>
  <c r="B161"/>
  <c r="A161"/>
  <c r="J160"/>
  <c r="I160"/>
  <c r="C160"/>
  <c r="B160"/>
  <c r="A160"/>
  <c r="J159"/>
  <c r="I159"/>
  <c r="J158"/>
  <c r="I158"/>
  <c r="J157"/>
  <c r="I157"/>
  <c r="J156"/>
  <c r="I156"/>
  <c r="J155"/>
  <c r="I155"/>
  <c r="C155"/>
  <c r="B155"/>
  <c r="A155"/>
  <c r="J154"/>
  <c r="I154"/>
  <c r="C154"/>
  <c r="B154"/>
  <c r="A154"/>
  <c r="J153"/>
  <c r="I153"/>
  <c r="J152"/>
  <c r="I152"/>
  <c r="C152"/>
  <c r="B152"/>
  <c r="A152"/>
  <c r="J151"/>
  <c r="I151"/>
  <c r="C151"/>
  <c r="B151"/>
  <c r="A151"/>
  <c r="J150"/>
  <c r="I150"/>
  <c r="J149"/>
  <c r="I149"/>
  <c r="C149"/>
  <c r="B149"/>
  <c r="A149"/>
  <c r="C148"/>
  <c r="B148"/>
  <c r="A148"/>
  <c r="J147"/>
  <c r="I147"/>
  <c r="J146"/>
  <c r="I146"/>
  <c r="J145"/>
  <c r="I145"/>
  <c r="C145"/>
  <c r="B145"/>
  <c r="A145"/>
  <c r="J144"/>
  <c r="I144"/>
  <c r="J143"/>
  <c r="I143"/>
  <c r="J142"/>
  <c r="I142"/>
  <c r="C142"/>
  <c r="B142"/>
  <c r="A142"/>
  <c r="J141"/>
  <c r="I141"/>
  <c r="C141"/>
  <c r="B141"/>
  <c r="A141"/>
  <c r="J140"/>
  <c r="I140"/>
  <c r="J138"/>
  <c r="I138"/>
  <c r="J137"/>
  <c r="I137"/>
  <c r="J136"/>
  <c r="I136"/>
  <c r="J135"/>
  <c r="I135"/>
  <c r="J134"/>
  <c r="I134"/>
  <c r="J133"/>
  <c r="I133"/>
  <c r="J132"/>
  <c r="I132"/>
  <c r="J131"/>
  <c r="I131"/>
  <c r="J130"/>
  <c r="I130"/>
  <c r="J129"/>
  <c r="I129"/>
  <c r="J128"/>
  <c r="I128"/>
  <c r="J127"/>
  <c r="I127"/>
  <c r="J126"/>
  <c r="I126"/>
  <c r="J125"/>
  <c r="I125"/>
  <c r="J124"/>
  <c r="I124"/>
  <c r="J123"/>
  <c r="I123"/>
  <c r="J122"/>
  <c r="I122"/>
  <c r="J121"/>
  <c r="I121"/>
  <c r="J120"/>
  <c r="I120"/>
  <c r="J119"/>
  <c r="I119"/>
  <c r="J118"/>
  <c r="I118"/>
  <c r="J117"/>
  <c r="I117"/>
  <c r="J116"/>
  <c r="I116"/>
  <c r="J115"/>
  <c r="I115"/>
  <c r="J114"/>
  <c r="I114"/>
  <c r="J113"/>
  <c r="I113"/>
  <c r="J112"/>
  <c r="I112"/>
  <c r="J111"/>
  <c r="I111"/>
  <c r="J110"/>
  <c r="I110"/>
  <c r="J109"/>
  <c r="I109"/>
  <c r="J108"/>
  <c r="I108"/>
  <c r="J107"/>
  <c r="I107"/>
  <c r="J106"/>
  <c r="I106"/>
  <c r="J105"/>
  <c r="I105"/>
  <c r="J104"/>
  <c r="I104"/>
  <c r="J103"/>
  <c r="I103"/>
  <c r="J102"/>
  <c r="I102"/>
  <c r="J101"/>
  <c r="I101"/>
  <c r="J100"/>
  <c r="I100"/>
  <c r="J98"/>
  <c r="I98"/>
  <c r="J97"/>
  <c r="I97"/>
  <c r="J96"/>
  <c r="I96"/>
  <c r="J95"/>
  <c r="I95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C79"/>
  <c r="B79"/>
  <c r="A79"/>
  <c r="J78"/>
  <c r="I78"/>
  <c r="C78"/>
  <c r="B78"/>
  <c r="A78"/>
  <c r="J77"/>
  <c r="I77"/>
  <c r="C77"/>
  <c r="B77"/>
  <c r="A77"/>
  <c r="J76"/>
  <c r="I76"/>
  <c r="C76"/>
  <c r="B76"/>
  <c r="A76"/>
  <c r="J75"/>
  <c r="I75"/>
  <c r="J74"/>
  <c r="I74"/>
  <c r="C74"/>
  <c r="B74"/>
  <c r="A74"/>
  <c r="J73"/>
  <c r="I73"/>
  <c r="C73"/>
  <c r="B73"/>
  <c r="A73"/>
  <c r="J72"/>
  <c r="I72"/>
  <c r="J71"/>
  <c r="I71"/>
  <c r="C71"/>
  <c r="B71"/>
  <c r="A71"/>
  <c r="J70"/>
  <c r="I70"/>
  <c r="C70"/>
  <c r="B70"/>
  <c r="A70"/>
  <c r="J69"/>
  <c r="I69"/>
  <c r="J68"/>
  <c r="I68"/>
  <c r="C68"/>
  <c r="B68"/>
  <c r="A68"/>
  <c r="C67"/>
  <c r="B67"/>
  <c r="A67"/>
  <c r="J66"/>
  <c r="I66"/>
  <c r="J65"/>
  <c r="I65"/>
  <c r="J64"/>
  <c r="I64"/>
  <c r="J63"/>
  <c r="I63"/>
  <c r="J62"/>
  <c r="I62"/>
  <c r="C62"/>
  <c r="B62"/>
  <c r="A62"/>
  <c r="J60"/>
  <c r="I60"/>
  <c r="J59"/>
  <c r="I59"/>
  <c r="J58"/>
  <c r="I58"/>
  <c r="J57"/>
  <c r="I57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0"/>
  <c r="I30"/>
  <c r="J29"/>
  <c r="I29"/>
  <c r="C29"/>
  <c r="B29"/>
  <c r="A29"/>
  <c r="J28"/>
  <c r="I28"/>
  <c r="J27"/>
  <c r="I27"/>
  <c r="C27"/>
  <c r="B27"/>
  <c r="A27"/>
  <c r="J26"/>
  <c r="I26"/>
  <c r="J25"/>
  <c r="I25"/>
  <c r="C25"/>
  <c r="B25"/>
  <c r="A25"/>
  <c r="J24"/>
  <c r="I24"/>
  <c r="J23"/>
  <c r="I23"/>
  <c r="C23"/>
  <c r="B23"/>
  <c r="A23"/>
  <c r="J22"/>
  <c r="I22"/>
  <c r="J21"/>
  <c r="I21"/>
  <c r="C21"/>
  <c r="B21"/>
  <c r="A21"/>
  <c r="J19"/>
  <c r="I19"/>
  <c r="J18"/>
  <c r="I18"/>
  <c r="C18"/>
  <c r="B18"/>
  <c r="A18"/>
  <c r="J17"/>
  <c r="I17"/>
  <c r="J16"/>
  <c r="I16"/>
  <c r="J15"/>
  <c r="I15"/>
  <c r="C15"/>
  <c r="B15"/>
  <c r="A15"/>
  <c r="F147" i="27"/>
  <c r="R147" s="1"/>
  <c r="F30"/>
  <c r="F60"/>
  <c r="F51"/>
  <c r="R51" s="1"/>
  <c r="F41"/>
  <c r="R41" s="1"/>
  <c r="F70"/>
  <c r="R70" s="1"/>
  <c r="F108"/>
  <c r="F78"/>
  <c r="F82"/>
  <c r="R82"/>
  <c r="F144"/>
  <c r="F123"/>
  <c r="F95"/>
  <c r="R95"/>
  <c r="F99"/>
  <c r="R99"/>
  <c r="F155"/>
  <c r="F180"/>
  <c r="R180" s="1"/>
  <c r="F255"/>
  <c r="F26"/>
  <c r="R26" s="1"/>
  <c r="F22"/>
  <c r="F55"/>
  <c r="F45"/>
  <c r="R45" s="1"/>
  <c r="F53"/>
  <c r="R53"/>
  <c r="F104"/>
  <c r="F111"/>
  <c r="F115"/>
  <c r="R115"/>
  <c r="F85"/>
  <c r="R85"/>
  <c r="F125"/>
  <c r="F145"/>
  <c r="R145" s="1"/>
  <c r="F97"/>
  <c r="F139"/>
  <c r="R139" s="1"/>
  <c r="F159"/>
  <c r="F163"/>
  <c r="F168"/>
  <c r="R168" s="1"/>
  <c r="F209"/>
  <c r="R209" s="1"/>
  <c r="F185"/>
  <c r="F189"/>
  <c r="R189"/>
  <c r="F196"/>
  <c r="R196"/>
  <c r="F201"/>
  <c r="R201"/>
  <c r="F205"/>
  <c r="F211"/>
  <c r="R211" s="1"/>
  <c r="F222"/>
  <c r="R222" s="1"/>
  <c r="F227"/>
  <c r="F231"/>
  <c r="R231" s="1"/>
  <c r="F235"/>
  <c r="F240"/>
  <c r="F269"/>
  <c r="R269"/>
  <c r="F29"/>
  <c r="F91"/>
  <c r="F93"/>
  <c r="R93"/>
  <c r="F134"/>
  <c r="R134"/>
  <c r="F136"/>
  <c r="F127"/>
  <c r="R127" s="1"/>
  <c r="F152"/>
  <c r="F156"/>
  <c r="R156"/>
  <c r="F160"/>
  <c r="F165"/>
  <c r="F169"/>
  <c r="R169"/>
  <c r="F210"/>
  <c r="R210"/>
  <c r="F182"/>
  <c r="F186"/>
  <c r="R186" s="1"/>
  <c r="F190"/>
  <c r="F198"/>
  <c r="R198" s="1"/>
  <c r="F202"/>
  <c r="F206"/>
  <c r="R206"/>
  <c r="F37"/>
  <c r="R37"/>
  <c r="F33"/>
  <c r="R33"/>
  <c r="F28"/>
  <c r="F24"/>
  <c r="F19"/>
  <c r="R19"/>
  <c r="F58"/>
  <c r="F49"/>
  <c r="R49" s="1"/>
  <c r="F47"/>
  <c r="R47"/>
  <c r="F43"/>
  <c r="R43"/>
  <c r="F39"/>
  <c r="R39"/>
  <c r="F69"/>
  <c r="F63"/>
  <c r="R63" s="1"/>
  <c r="F106"/>
  <c r="R106" s="1"/>
  <c r="F109"/>
  <c r="R109"/>
  <c r="F113"/>
  <c r="F142"/>
  <c r="R142" s="1"/>
  <c r="F116"/>
  <c r="R116" s="1"/>
  <c r="F84"/>
  <c r="R84" s="1"/>
  <c r="F86"/>
  <c r="F122"/>
  <c r="F126"/>
  <c r="R126" s="1"/>
  <c r="F92"/>
  <c r="R92" s="1"/>
  <c r="F133"/>
  <c r="F96"/>
  <c r="F98"/>
  <c r="R98" s="1"/>
  <c r="F138"/>
  <c r="R138" s="1"/>
  <c r="F153"/>
  <c r="F157"/>
  <c r="R157"/>
  <c r="F161"/>
  <c r="F166"/>
  <c r="R166" s="1"/>
  <c r="F170"/>
  <c r="R170" s="1"/>
  <c r="F178"/>
  <c r="R178"/>
  <c r="F183"/>
  <c r="F187"/>
  <c r="R187" s="1"/>
  <c r="F194"/>
  <c r="R194" s="1"/>
  <c r="F199"/>
  <c r="R199"/>
  <c r="F203"/>
  <c r="R203"/>
  <c r="F207"/>
  <c r="F219"/>
  <c r="F224"/>
  <c r="R224"/>
  <c r="F229"/>
  <c r="R229"/>
  <c r="F233"/>
  <c r="R233"/>
  <c r="F237"/>
  <c r="F36"/>
  <c r="R36" s="1"/>
  <c r="F31"/>
  <c r="R31" s="1"/>
  <c r="F27"/>
  <c r="R27" s="1"/>
  <c r="F23"/>
  <c r="R23" s="1"/>
  <c r="F17"/>
  <c r="F56"/>
  <c r="R56" s="1"/>
  <c r="F52"/>
  <c r="R52"/>
  <c r="F46"/>
  <c r="F42"/>
  <c r="R42" s="1"/>
  <c r="F102"/>
  <c r="R102"/>
  <c r="F54"/>
  <c r="R54"/>
  <c r="F71"/>
  <c r="F73"/>
  <c r="F75"/>
  <c r="R75"/>
  <c r="F77"/>
  <c r="R77"/>
  <c r="F79"/>
  <c r="F81"/>
  <c r="R81" s="1"/>
  <c r="F118"/>
  <c r="R118" s="1"/>
  <c r="F121"/>
  <c r="R121"/>
  <c r="F88"/>
  <c r="F90"/>
  <c r="F132"/>
  <c r="R132"/>
  <c r="F146"/>
  <c r="R146"/>
  <c r="F135"/>
  <c r="F137"/>
  <c r="R137" s="1"/>
  <c r="F94"/>
  <c r="R94" s="1"/>
  <c r="F154"/>
  <c r="R154" s="1"/>
  <c r="F158"/>
  <c r="R158" s="1"/>
  <c r="F162"/>
  <c r="F167"/>
  <c r="R167" s="1"/>
  <c r="F172"/>
  <c r="R172"/>
  <c r="F179"/>
  <c r="F184"/>
  <c r="R184" s="1"/>
  <c r="F188"/>
  <c r="R188"/>
  <c r="F195"/>
  <c r="R195"/>
  <c r="F200"/>
  <c r="F204"/>
  <c r="F208"/>
  <c r="R208"/>
  <c r="F220"/>
  <c r="F226"/>
  <c r="R226" s="1"/>
  <c r="F230"/>
  <c r="F234"/>
  <c r="R234" s="1"/>
  <c r="F239"/>
  <c r="R239"/>
  <c r="F268"/>
  <c r="F35"/>
  <c r="R35" s="1"/>
  <c r="F38"/>
  <c r="R38" s="1"/>
  <c r="F34"/>
  <c r="R34" s="1"/>
  <c r="F25"/>
  <c r="F20"/>
  <c r="F59"/>
  <c r="R59" s="1"/>
  <c r="F50"/>
  <c r="R50" s="1"/>
  <c r="F48"/>
  <c r="R48" s="1"/>
  <c r="F44"/>
  <c r="R44"/>
  <c r="F40"/>
  <c r="R40"/>
  <c r="F101"/>
  <c r="F64"/>
  <c r="F72"/>
  <c r="F74"/>
  <c r="F76"/>
  <c r="F114"/>
  <c r="R114" s="1"/>
  <c r="F80"/>
  <c r="F83"/>
  <c r="R83" s="1"/>
  <c r="F120"/>
  <c r="R120"/>
  <c r="F87"/>
  <c r="F89"/>
  <c r="F223"/>
  <c r="R223"/>
  <c r="F228"/>
  <c r="F232"/>
  <c r="R232" s="1"/>
  <c r="F236"/>
  <c r="R236"/>
  <c r="F241"/>
  <c r="R241"/>
  <c r="F270"/>
  <c r="F16"/>
  <c r="R16" s="1"/>
  <c r="F265" i="26"/>
  <c r="K264"/>
  <c r="G264"/>
  <c r="L263"/>
  <c r="H263"/>
  <c r="E261"/>
  <c r="F260"/>
  <c r="K259"/>
  <c r="G259"/>
  <c r="L257"/>
  <c r="H257"/>
  <c r="E256"/>
  <c r="F255"/>
  <c r="K254"/>
  <c r="G254"/>
  <c r="L253"/>
  <c r="H253"/>
  <c r="E252"/>
  <c r="F251"/>
  <c r="K250"/>
  <c r="G250"/>
  <c r="L249"/>
  <c r="H249"/>
  <c r="E248"/>
  <c r="F247"/>
  <c r="K246"/>
  <c r="G246"/>
  <c r="L245"/>
  <c r="H245"/>
  <c r="E244"/>
  <c r="F243"/>
  <c r="K242"/>
  <c r="G242"/>
  <c r="L241"/>
  <c r="H241"/>
  <c r="E240"/>
  <c r="F239"/>
  <c r="K238"/>
  <c r="G238"/>
  <c r="L236"/>
  <c r="H236"/>
  <c r="E235"/>
  <c r="F234"/>
  <c r="K233"/>
  <c r="G233"/>
  <c r="L232"/>
  <c r="H232"/>
  <c r="L231"/>
  <c r="H231"/>
  <c r="L230"/>
  <c r="H230"/>
  <c r="L229"/>
  <c r="H229"/>
  <c r="L228"/>
  <c r="H228"/>
  <c r="L227"/>
  <c r="H227"/>
  <c r="E226"/>
  <c r="E265"/>
  <c r="F264"/>
  <c r="K263"/>
  <c r="G263"/>
  <c r="L261"/>
  <c r="H261"/>
  <c r="E260"/>
  <c r="F259"/>
  <c r="K257"/>
  <c r="G257"/>
  <c r="L256"/>
  <c r="H256"/>
  <c r="E255"/>
  <c r="F254"/>
  <c r="K253"/>
  <c r="G253"/>
  <c r="L252"/>
  <c r="H252"/>
  <c r="E251"/>
  <c r="F250"/>
  <c r="K249"/>
  <c r="G249"/>
  <c r="L248"/>
  <c r="H248"/>
  <c r="E247"/>
  <c r="F246"/>
  <c r="K245"/>
  <c r="G245"/>
  <c r="L244"/>
  <c r="H244"/>
  <c r="E243"/>
  <c r="F242"/>
  <c r="K241"/>
  <c r="G241"/>
  <c r="L240"/>
  <c r="H240"/>
  <c r="E239"/>
  <c r="F238"/>
  <c r="K236"/>
  <c r="G236"/>
  <c r="L235"/>
  <c r="H235"/>
  <c r="E234"/>
  <c r="F233"/>
  <c r="K232"/>
  <c r="G232"/>
  <c r="K231"/>
  <c r="G231"/>
  <c r="K230"/>
  <c r="G230"/>
  <c r="K229"/>
  <c r="G229"/>
  <c r="K228"/>
  <c r="G228"/>
  <c r="K227"/>
  <c r="G227"/>
  <c r="L226"/>
  <c r="H226"/>
  <c r="L225"/>
  <c r="H225"/>
  <c r="L265"/>
  <c r="H265"/>
  <c r="E264"/>
  <c r="F263"/>
  <c r="K261"/>
  <c r="G261"/>
  <c r="L260"/>
  <c r="H260"/>
  <c r="E259"/>
  <c r="F257"/>
  <c r="K256"/>
  <c r="G256"/>
  <c r="L255"/>
  <c r="H255"/>
  <c r="E254"/>
  <c r="F253"/>
  <c r="K252"/>
  <c r="G252"/>
  <c r="L251"/>
  <c r="H251"/>
  <c r="E250"/>
  <c r="F249"/>
  <c r="K248"/>
  <c r="G248"/>
  <c r="L247"/>
  <c r="H247"/>
  <c r="E246"/>
  <c r="F245"/>
  <c r="K244"/>
  <c r="G244"/>
  <c r="L243"/>
  <c r="H243"/>
  <c r="E242"/>
  <c r="F241"/>
  <c r="K240"/>
  <c r="G240"/>
  <c r="L239"/>
  <c r="H239"/>
  <c r="E238"/>
  <c r="F236"/>
  <c r="K235"/>
  <c r="G235"/>
  <c r="L234"/>
  <c r="H234"/>
  <c r="E233"/>
  <c r="F232"/>
  <c r="F231"/>
  <c r="F230"/>
  <c r="F229"/>
  <c r="F228"/>
  <c r="F227"/>
  <c r="K226"/>
  <c r="G226"/>
  <c r="K225"/>
  <c r="G225"/>
  <c r="L224"/>
  <c r="H224"/>
  <c r="L223"/>
  <c r="H223"/>
  <c r="L222"/>
  <c r="H222"/>
  <c r="L221"/>
  <c r="H221"/>
  <c r="L220"/>
  <c r="H220"/>
  <c r="L219"/>
  <c r="H219"/>
  <c r="L218"/>
  <c r="H218"/>
  <c r="L217"/>
  <c r="H217"/>
  <c r="L216"/>
  <c r="H216"/>
  <c r="L215"/>
  <c r="H215"/>
  <c r="L214"/>
  <c r="H214"/>
  <c r="K265"/>
  <c r="L264"/>
  <c r="F252"/>
  <c r="G251"/>
  <c r="H250"/>
  <c r="E249"/>
  <c r="K247"/>
  <c r="L246"/>
  <c r="F235"/>
  <c r="G234"/>
  <c r="H233"/>
  <c r="E232"/>
  <c r="E228"/>
  <c r="F225"/>
  <c r="K223"/>
  <c r="F223"/>
  <c r="K221"/>
  <c r="F221"/>
  <c r="K219"/>
  <c r="F219"/>
  <c r="K217"/>
  <c r="F217"/>
  <c r="K215"/>
  <c r="F215"/>
  <c r="L213"/>
  <c r="H213"/>
  <c r="L212"/>
  <c r="H212"/>
  <c r="K210"/>
  <c r="G210"/>
  <c r="L209"/>
  <c r="H209"/>
  <c r="L208"/>
  <c r="H208"/>
  <c r="L207"/>
  <c r="H207"/>
  <c r="E206"/>
  <c r="F205"/>
  <c r="F204"/>
  <c r="F203"/>
  <c r="F202"/>
  <c r="F201"/>
  <c r="F200"/>
  <c r="F199"/>
  <c r="K198"/>
  <c r="G198"/>
  <c r="K197"/>
  <c r="G197"/>
  <c r="K196"/>
  <c r="G196"/>
  <c r="K195"/>
  <c r="G195"/>
  <c r="F193"/>
  <c r="F192"/>
  <c r="K191"/>
  <c r="G191"/>
  <c r="F189"/>
  <c r="F188"/>
  <c r="F256"/>
  <c r="G255"/>
  <c r="H254"/>
  <c r="E253"/>
  <c r="K251"/>
  <c r="L250"/>
  <c r="F240"/>
  <c r="G239"/>
  <c r="H238"/>
  <c r="E236"/>
  <c r="K234"/>
  <c r="L233"/>
  <c r="E229"/>
  <c r="E225"/>
  <c r="G224"/>
  <c r="E223"/>
  <c r="G222"/>
  <c r="E221"/>
  <c r="G220"/>
  <c r="E219"/>
  <c r="G218"/>
  <c r="E217"/>
  <c r="G216"/>
  <c r="E215"/>
  <c r="G214"/>
  <c r="K213"/>
  <c r="G213"/>
  <c r="K212"/>
  <c r="G212"/>
  <c r="F210"/>
  <c r="K209"/>
  <c r="G209"/>
  <c r="K208"/>
  <c r="G208"/>
  <c r="K207"/>
  <c r="G207"/>
  <c r="L206"/>
  <c r="H206"/>
  <c r="E205"/>
  <c r="E204"/>
  <c r="E203"/>
  <c r="E202"/>
  <c r="E201"/>
  <c r="E200"/>
  <c r="E199"/>
  <c r="F198"/>
  <c r="F197"/>
  <c r="F196"/>
  <c r="F195"/>
  <c r="E193"/>
  <c r="E192"/>
  <c r="F191"/>
  <c r="E189"/>
  <c r="E188"/>
  <c r="E187"/>
  <c r="E186"/>
  <c r="F185"/>
  <c r="K184"/>
  <c r="G184"/>
  <c r="L183"/>
  <c r="H183"/>
  <c r="E182"/>
  <c r="F181"/>
  <c r="F261"/>
  <c r="G260"/>
  <c r="H259"/>
  <c r="E257"/>
  <c r="K255"/>
  <c r="L254"/>
  <c r="F244"/>
  <c r="G243"/>
  <c r="H242"/>
  <c r="E241"/>
  <c r="K239"/>
  <c r="L238"/>
  <c r="E230"/>
  <c r="E263"/>
  <c r="H246"/>
  <c r="E231"/>
  <c r="F220"/>
  <c r="G219"/>
  <c r="K218"/>
  <c r="E218"/>
  <c r="H264"/>
  <c r="G247"/>
  <c r="L242"/>
  <c r="F226"/>
  <c r="F222"/>
  <c r="G221"/>
  <c r="K220"/>
  <c r="E220"/>
  <c r="F214"/>
  <c r="F213"/>
  <c r="F212"/>
  <c r="H210"/>
  <c r="L205"/>
  <c r="H205"/>
  <c r="K202"/>
  <c r="G202"/>
  <c r="L201"/>
  <c r="H201"/>
  <c r="H198"/>
  <c r="L195"/>
  <c r="E195"/>
  <c r="K193"/>
  <c r="G193"/>
  <c r="L192"/>
  <c r="H192"/>
  <c r="K188"/>
  <c r="G188"/>
  <c r="L187"/>
  <c r="H187"/>
  <c r="F186"/>
  <c r="E185"/>
  <c r="G183"/>
  <c r="K182"/>
  <c r="G182"/>
  <c r="K181"/>
  <c r="G181"/>
  <c r="K179"/>
  <c r="G179"/>
  <c r="L178"/>
  <c r="H178"/>
  <c r="E177"/>
  <c r="L175"/>
  <c r="H175"/>
  <c r="E174"/>
  <c r="F173"/>
  <c r="K172"/>
  <c r="G172"/>
  <c r="L171"/>
  <c r="H171"/>
  <c r="E170"/>
  <c r="E169"/>
  <c r="F168"/>
  <c r="K167"/>
  <c r="G167"/>
  <c r="L166"/>
  <c r="H166"/>
  <c r="E165"/>
  <c r="F164"/>
  <c r="K162"/>
  <c r="G162"/>
  <c r="L161"/>
  <c r="H161"/>
  <c r="L160"/>
  <c r="H160"/>
  <c r="L159"/>
  <c r="H159"/>
  <c r="E158"/>
  <c r="F157"/>
  <c r="K156"/>
  <c r="G156"/>
  <c r="L155"/>
  <c r="H155"/>
  <c r="L154"/>
  <c r="H154"/>
  <c r="L153"/>
  <c r="H153"/>
  <c r="E152"/>
  <c r="E151"/>
  <c r="E150"/>
  <c r="F149"/>
  <c r="E147"/>
  <c r="F146"/>
  <c r="K145"/>
  <c r="G145"/>
  <c r="K144"/>
  <c r="G144"/>
  <c r="L143"/>
  <c r="H143"/>
  <c r="E142"/>
  <c r="K260"/>
  <c r="E245"/>
  <c r="K224"/>
  <c r="E224"/>
  <c r="F218"/>
  <c r="G217"/>
  <c r="K216"/>
  <c r="E216"/>
  <c r="E209"/>
  <c r="E208"/>
  <c r="E207"/>
  <c r="G206"/>
  <c r="K204"/>
  <c r="G204"/>
  <c r="L203"/>
  <c r="H203"/>
  <c r="K200"/>
  <c r="G200"/>
  <c r="L199"/>
  <c r="H199"/>
  <c r="L197"/>
  <c r="E197"/>
  <c r="H196"/>
  <c r="H191"/>
  <c r="L189"/>
  <c r="H189"/>
  <c r="F187"/>
  <c r="L186"/>
  <c r="H186"/>
  <c r="L185"/>
  <c r="H185"/>
  <c r="L184"/>
  <c r="F184"/>
  <c r="E183"/>
  <c r="E179"/>
  <c r="F178"/>
  <c r="K177"/>
  <c r="G177"/>
  <c r="F175"/>
  <c r="K174"/>
  <c r="G174"/>
  <c r="L173"/>
  <c r="H173"/>
  <c r="E172"/>
  <c r="F171"/>
  <c r="K170"/>
  <c r="G170"/>
  <c r="K169"/>
  <c r="G169"/>
  <c r="L168"/>
  <c r="H168"/>
  <c r="E167"/>
  <c r="F166"/>
  <c r="K165"/>
  <c r="G165"/>
  <c r="L164"/>
  <c r="H164"/>
  <c r="E162"/>
  <c r="F161"/>
  <c r="F160"/>
  <c r="F159"/>
  <c r="K158"/>
  <c r="G158"/>
  <c r="L157"/>
  <c r="H157"/>
  <c r="E156"/>
  <c r="F155"/>
  <c r="F154"/>
  <c r="F153"/>
  <c r="K152"/>
  <c r="G152"/>
  <c r="K151"/>
  <c r="G215"/>
  <c r="K214"/>
  <c r="L210"/>
  <c r="F208"/>
  <c r="G203"/>
  <c r="L202"/>
  <c r="G199"/>
  <c r="E198"/>
  <c r="L193"/>
  <c r="G189"/>
  <c r="L188"/>
  <c r="K183"/>
  <c r="L182"/>
  <c r="F182"/>
  <c r="H181"/>
  <c r="K178"/>
  <c r="E178"/>
  <c r="H177"/>
  <c r="M175"/>
  <c r="G175"/>
  <c r="K173"/>
  <c r="E173"/>
  <c r="H172"/>
  <c r="L170"/>
  <c r="F170"/>
  <c r="L169"/>
  <c r="F169"/>
  <c r="G166"/>
  <c r="K164"/>
  <c r="E164"/>
  <c r="H162"/>
  <c r="K160"/>
  <c r="E160"/>
  <c r="G159"/>
  <c r="K157"/>
  <c r="E157"/>
  <c r="H156"/>
  <c r="K154"/>
  <c r="E154"/>
  <c r="G153"/>
  <c r="K150"/>
  <c r="G150"/>
  <c r="K149"/>
  <c r="G149"/>
  <c r="L147"/>
  <c r="H147"/>
  <c r="L146"/>
  <c r="H146"/>
  <c r="L145"/>
  <c r="F145"/>
  <c r="G143"/>
  <c r="K142"/>
  <c r="G142"/>
  <c r="F141"/>
  <c r="F140"/>
  <c r="K138"/>
  <c r="G138"/>
  <c r="L137"/>
  <c r="H137"/>
  <c r="E136"/>
  <c r="F135"/>
  <c r="K134"/>
  <c r="G134"/>
  <c r="L133"/>
  <c r="H133"/>
  <c r="E132"/>
  <c r="F131"/>
  <c r="K130"/>
  <c r="G130"/>
  <c r="L129"/>
  <c r="H129"/>
  <c r="E128"/>
  <c r="F127"/>
  <c r="K126"/>
  <c r="G126"/>
  <c r="L125"/>
  <c r="H125"/>
  <c r="F224"/>
  <c r="E212"/>
  <c r="H204"/>
  <c r="K203"/>
  <c r="H200"/>
  <c r="K199"/>
  <c r="L198"/>
  <c r="H195"/>
  <c r="K189"/>
  <c r="G186"/>
  <c r="L181"/>
  <c r="E181"/>
  <c r="H179"/>
  <c r="L177"/>
  <c r="F177"/>
  <c r="K175"/>
  <c r="E175"/>
  <c r="H174"/>
  <c r="L172"/>
  <c r="F172"/>
  <c r="G168"/>
  <c r="K166"/>
  <c r="E166"/>
  <c r="H165"/>
  <c r="L162"/>
  <c r="F162"/>
  <c r="K159"/>
  <c r="E159"/>
  <c r="H158"/>
  <c r="L156"/>
  <c r="F156"/>
  <c r="L259"/>
  <c r="K243"/>
  <c r="E227"/>
  <c r="G223"/>
  <c r="K222"/>
  <c r="E214"/>
  <c r="E210"/>
  <c r="K206"/>
  <c r="K205"/>
  <c r="H202"/>
  <c r="K201"/>
  <c r="H197"/>
  <c r="L196"/>
  <c r="H193"/>
  <c r="K192"/>
  <c r="L191"/>
  <c r="H188"/>
  <c r="K187"/>
  <c r="K185"/>
  <c r="E184"/>
  <c r="F183"/>
  <c r="H182"/>
  <c r="G178"/>
  <c r="G173"/>
  <c r="K171"/>
  <c r="E171"/>
  <c r="H170"/>
  <c r="H169"/>
  <c r="L167"/>
  <c r="F167"/>
  <c r="G164"/>
  <c r="K161"/>
  <c r="E161"/>
  <c r="G160"/>
  <c r="G157"/>
  <c r="K155"/>
  <c r="E155"/>
  <c r="G154"/>
  <c r="F151"/>
  <c r="L150"/>
  <c r="H150"/>
  <c r="L149"/>
  <c r="H149"/>
  <c r="H145"/>
  <c r="E144"/>
  <c r="L142"/>
  <c r="H142"/>
  <c r="K141"/>
  <c r="G141"/>
  <c r="K140"/>
  <c r="G140"/>
  <c r="L138"/>
  <c r="H138"/>
  <c r="E222"/>
  <c r="F216"/>
  <c r="E213"/>
  <c r="F207"/>
  <c r="G201"/>
  <c r="L200"/>
  <c r="E196"/>
  <c r="G192"/>
  <c r="G185"/>
  <c r="E168"/>
  <c r="L158"/>
  <c r="K153"/>
  <c r="L152"/>
  <c r="F152"/>
  <c r="L151"/>
  <c r="G151"/>
  <c r="G147"/>
  <c r="L140"/>
  <c r="E140"/>
  <c r="F138"/>
  <c r="L136"/>
  <c r="H136"/>
  <c r="L135"/>
  <c r="H135"/>
  <c r="L134"/>
  <c r="F134"/>
  <c r="E133"/>
  <c r="H130"/>
  <c r="K129"/>
  <c r="F129"/>
  <c r="F128"/>
  <c r="E127"/>
  <c r="G125"/>
  <c r="L124"/>
  <c r="H124"/>
  <c r="E123"/>
  <c r="F122"/>
  <c r="K121"/>
  <c r="G121"/>
  <c r="L120"/>
  <c r="H120"/>
  <c r="E119"/>
  <c r="F118"/>
  <c r="K117"/>
  <c r="G117"/>
  <c r="L116"/>
  <c r="H116"/>
  <c r="E115"/>
  <c r="F114"/>
  <c r="K113"/>
  <c r="G113"/>
  <c r="L112"/>
  <c r="H112"/>
  <c r="E111"/>
  <c r="F110"/>
  <c r="K109"/>
  <c r="G109"/>
  <c r="L108"/>
  <c r="H108"/>
  <c r="E107"/>
  <c r="F106"/>
  <c r="K105"/>
  <c r="G105"/>
  <c r="L104"/>
  <c r="H104"/>
  <c r="E103"/>
  <c r="F102"/>
  <c r="K101"/>
  <c r="G101"/>
  <c r="L100"/>
  <c r="H100"/>
  <c r="F248"/>
  <c r="F209"/>
  <c r="F179"/>
  <c r="F174"/>
  <c r="G171"/>
  <c r="K168"/>
  <c r="F165"/>
  <c r="G161"/>
  <c r="K147"/>
  <c r="F147"/>
  <c r="G146"/>
  <c r="E145"/>
  <c r="H144"/>
  <c r="E138"/>
  <c r="G137"/>
  <c r="K136"/>
  <c r="G136"/>
  <c r="K135"/>
  <c r="G135"/>
  <c r="E134"/>
  <c r="L132"/>
  <c r="H132"/>
  <c r="L131"/>
  <c r="H131"/>
  <c r="L130"/>
  <c r="F130"/>
  <c r="E129"/>
  <c r="H126"/>
  <c r="K125"/>
  <c r="F125"/>
  <c r="K124"/>
  <c r="G124"/>
  <c r="L123"/>
  <c r="H123"/>
  <c r="E122"/>
  <c r="F121"/>
  <c r="K120"/>
  <c r="G120"/>
  <c r="L119"/>
  <c r="H119"/>
  <c r="E118"/>
  <c r="F117"/>
  <c r="K116"/>
  <c r="G116"/>
  <c r="L115"/>
  <c r="H115"/>
  <c r="E114"/>
  <c r="F113"/>
  <c r="K112"/>
  <c r="G112"/>
  <c r="L111"/>
  <c r="H111"/>
  <c r="E110"/>
  <c r="F109"/>
  <c r="K108"/>
  <c r="G108"/>
  <c r="L107"/>
  <c r="H107"/>
  <c r="E106"/>
  <c r="F105"/>
  <c r="K104"/>
  <c r="G104"/>
  <c r="L103"/>
  <c r="H103"/>
  <c r="E102"/>
  <c r="F101"/>
  <c r="K100"/>
  <c r="G100"/>
  <c r="L98"/>
  <c r="H98"/>
  <c r="E97"/>
  <c r="F96"/>
  <c r="K95"/>
  <c r="G95"/>
  <c r="L94"/>
  <c r="H94"/>
  <c r="E93"/>
  <c r="F92"/>
  <c r="K91"/>
  <c r="G91"/>
  <c r="L90"/>
  <c r="H90"/>
  <c r="E89"/>
  <c r="F88"/>
  <c r="K87"/>
  <c r="G87"/>
  <c r="L86"/>
  <c r="H86"/>
  <c r="E85"/>
  <c r="F84"/>
  <c r="K83"/>
  <c r="G83"/>
  <c r="L82"/>
  <c r="H82"/>
  <c r="E81"/>
  <c r="F80"/>
  <c r="K79"/>
  <c r="G79"/>
  <c r="K78"/>
  <c r="G78"/>
  <c r="K77"/>
  <c r="G77"/>
  <c r="K76"/>
  <c r="G76"/>
  <c r="K75"/>
  <c r="G75"/>
  <c r="L74"/>
  <c r="H74"/>
  <c r="L73"/>
  <c r="H73"/>
  <c r="L72"/>
  <c r="H72"/>
  <c r="E71"/>
  <c r="E70"/>
  <c r="E69"/>
  <c r="F68"/>
  <c r="E66"/>
  <c r="F65"/>
  <c r="K64"/>
  <c r="G64"/>
  <c r="L63"/>
  <c r="H63"/>
  <c r="E62"/>
  <c r="E60"/>
  <c r="F59"/>
  <c r="K58"/>
  <c r="G58"/>
  <c r="E57"/>
  <c r="F55"/>
  <c r="K54"/>
  <c r="G54"/>
  <c r="L53"/>
  <c r="H53"/>
  <c r="E52"/>
  <c r="F51"/>
  <c r="K50"/>
  <c r="G50"/>
  <c r="L49"/>
  <c r="H49"/>
  <c r="E48"/>
  <c r="F47"/>
  <c r="K46"/>
  <c r="G46"/>
  <c r="L45"/>
  <c r="H45"/>
  <c r="F206"/>
  <c r="E191"/>
  <c r="H184"/>
  <c r="H167"/>
  <c r="F158"/>
  <c r="G155"/>
  <c r="E153"/>
  <c r="H152"/>
  <c r="H151"/>
  <c r="K143"/>
  <c r="E143"/>
  <c r="L141"/>
  <c r="E141"/>
  <c r="H140"/>
  <c r="E137"/>
  <c r="H134"/>
  <c r="K133"/>
  <c r="F133"/>
  <c r="F132"/>
  <c r="E131"/>
  <c r="G129"/>
  <c r="K128"/>
  <c r="G128"/>
  <c r="K127"/>
  <c r="G127"/>
  <c r="E126"/>
  <c r="E124"/>
  <c r="F123"/>
  <c r="K122"/>
  <c r="G122"/>
  <c r="L121"/>
  <c r="H121"/>
  <c r="E120"/>
  <c r="F119"/>
  <c r="K118"/>
  <c r="G118"/>
  <c r="L117"/>
  <c r="H117"/>
  <c r="E116"/>
  <c r="F115"/>
  <c r="K114"/>
  <c r="G114"/>
  <c r="L113"/>
  <c r="H113"/>
  <c r="E112"/>
  <c r="F111"/>
  <c r="K110"/>
  <c r="G110"/>
  <c r="L109"/>
  <c r="H109"/>
  <c r="E108"/>
  <c r="F107"/>
  <c r="K106"/>
  <c r="G106"/>
  <c r="L105"/>
  <c r="H105"/>
  <c r="E104"/>
  <c r="F103"/>
  <c r="K102"/>
  <c r="G102"/>
  <c r="L101"/>
  <c r="H101"/>
  <c r="E100"/>
  <c r="F98"/>
  <c r="K97"/>
  <c r="G97"/>
  <c r="L96"/>
  <c r="H96"/>
  <c r="E95"/>
  <c r="F94"/>
  <c r="K93"/>
  <c r="G93"/>
  <c r="L92"/>
  <c r="H92"/>
  <c r="E91"/>
  <c r="F90"/>
  <c r="K89"/>
  <c r="G89"/>
  <c r="L88"/>
  <c r="H88"/>
  <c r="E87"/>
  <c r="F86"/>
  <c r="K85"/>
  <c r="G85"/>
  <c r="L84"/>
  <c r="H84"/>
  <c r="E83"/>
  <c r="F82"/>
  <c r="K81"/>
  <c r="G81"/>
  <c r="L80"/>
  <c r="H80"/>
  <c r="E79"/>
  <c r="E78"/>
  <c r="E77"/>
  <c r="E76"/>
  <c r="E75"/>
  <c r="F74"/>
  <c r="F73"/>
  <c r="F72"/>
  <c r="L179"/>
  <c r="F150"/>
  <c r="K146"/>
  <c r="F144"/>
  <c r="F137"/>
  <c r="G133"/>
  <c r="G132"/>
  <c r="G131"/>
  <c r="E125"/>
  <c r="K123"/>
  <c r="L122"/>
  <c r="F112"/>
  <c r="G111"/>
  <c r="H110"/>
  <c r="E109"/>
  <c r="K107"/>
  <c r="L106"/>
  <c r="G96"/>
  <c r="K94"/>
  <c r="E94"/>
  <c r="H93"/>
  <c r="L91"/>
  <c r="F91"/>
  <c r="G88"/>
  <c r="K86"/>
  <c r="E86"/>
  <c r="H85"/>
  <c r="L83"/>
  <c r="F83"/>
  <c r="G80"/>
  <c r="K74"/>
  <c r="E74"/>
  <c r="G73"/>
  <c r="K71"/>
  <c r="G71"/>
  <c r="K69"/>
  <c r="G69"/>
  <c r="K68"/>
  <c r="G68"/>
  <c r="L66"/>
  <c r="H66"/>
  <c r="L65"/>
  <c r="H65"/>
  <c r="L64"/>
  <c r="F64"/>
  <c r="E63"/>
  <c r="K60"/>
  <c r="G60"/>
  <c r="K59"/>
  <c r="G59"/>
  <c r="E58"/>
  <c r="F57"/>
  <c r="E55"/>
  <c r="G53"/>
  <c r="K52"/>
  <c r="G52"/>
  <c r="K51"/>
  <c r="G51"/>
  <c r="E50"/>
  <c r="L48"/>
  <c r="H48"/>
  <c r="L47"/>
  <c r="H47"/>
  <c r="L46"/>
  <c r="F46"/>
  <c r="E45"/>
  <c r="F44"/>
  <c r="K43"/>
  <c r="G43"/>
  <c r="L42"/>
  <c r="H42"/>
  <c r="E41"/>
  <c r="F40"/>
  <c r="K39"/>
  <c r="G39"/>
  <c r="L38"/>
  <c r="H38"/>
  <c r="E37"/>
  <c r="F36"/>
  <c r="K35"/>
  <c r="G35"/>
  <c r="L34"/>
  <c r="H34"/>
  <c r="E33"/>
  <c r="F32"/>
  <c r="K30"/>
  <c r="G30"/>
  <c r="L29"/>
  <c r="H29"/>
  <c r="L28"/>
  <c r="H28"/>
  <c r="E27"/>
  <c r="E26"/>
  <c r="F25"/>
  <c r="F24"/>
  <c r="K23"/>
  <c r="G23"/>
  <c r="K22"/>
  <c r="G22"/>
  <c r="L21"/>
  <c r="H21"/>
  <c r="L19"/>
  <c r="H19"/>
  <c r="E18"/>
  <c r="E17"/>
  <c r="F16"/>
  <c r="K15"/>
  <c r="G15"/>
  <c r="E25"/>
  <c r="F22"/>
  <c r="K21"/>
  <c r="G21"/>
  <c r="K19"/>
  <c r="L18"/>
  <c r="L17"/>
  <c r="E16"/>
  <c r="F15"/>
  <c r="G63"/>
  <c r="K62"/>
  <c r="E53"/>
  <c r="F48"/>
  <c r="E47"/>
  <c r="H36"/>
  <c r="E22"/>
  <c r="F21"/>
  <c r="F19"/>
  <c r="K18"/>
  <c r="K17"/>
  <c r="L16"/>
  <c r="E15"/>
  <c r="G187"/>
  <c r="K186"/>
  <c r="L174"/>
  <c r="F143"/>
  <c r="E121"/>
  <c r="E105"/>
  <c r="L97"/>
  <c r="F97"/>
  <c r="E54"/>
  <c r="E42"/>
  <c r="F41"/>
  <c r="G40"/>
  <c r="L39"/>
  <c r="E38"/>
  <c r="F37"/>
  <c r="K36"/>
  <c r="G36"/>
  <c r="G205"/>
  <c r="L204"/>
  <c r="L144"/>
  <c r="H141"/>
  <c r="K137"/>
  <c r="K132"/>
  <c r="K131"/>
  <c r="H128"/>
  <c r="H127"/>
  <c r="F126"/>
  <c r="F116"/>
  <c r="G115"/>
  <c r="H114"/>
  <c r="E113"/>
  <c r="K111"/>
  <c r="L110"/>
  <c r="F100"/>
  <c r="G98"/>
  <c r="K96"/>
  <c r="E96"/>
  <c r="H95"/>
  <c r="L93"/>
  <c r="F93"/>
  <c r="G90"/>
  <c r="K88"/>
  <c r="E88"/>
  <c r="H87"/>
  <c r="L85"/>
  <c r="F85"/>
  <c r="G82"/>
  <c r="K80"/>
  <c r="E80"/>
  <c r="H79"/>
  <c r="H78"/>
  <c r="H77"/>
  <c r="H76"/>
  <c r="H75"/>
  <c r="K73"/>
  <c r="E73"/>
  <c r="G72"/>
  <c r="F71"/>
  <c r="L70"/>
  <c r="H70"/>
  <c r="F69"/>
  <c r="E68"/>
  <c r="K66"/>
  <c r="G66"/>
  <c r="K65"/>
  <c r="G65"/>
  <c r="E64"/>
  <c r="L62"/>
  <c r="H62"/>
  <c r="F60"/>
  <c r="E59"/>
  <c r="H54"/>
  <c r="K53"/>
  <c r="F53"/>
  <c r="F52"/>
  <c r="E51"/>
  <c r="G49"/>
  <c r="K48"/>
  <c r="G48"/>
  <c r="K47"/>
  <c r="G47"/>
  <c r="E46"/>
  <c r="E44"/>
  <c r="F43"/>
  <c r="K42"/>
  <c r="G42"/>
  <c r="L41"/>
  <c r="H41"/>
  <c r="E40"/>
  <c r="F39"/>
  <c r="K38"/>
  <c r="G38"/>
  <c r="L37"/>
  <c r="H37"/>
  <c r="E36"/>
  <c r="F35"/>
  <c r="K34"/>
  <c r="G34"/>
  <c r="L33"/>
  <c r="H33"/>
  <c r="E32"/>
  <c r="F30"/>
  <c r="K29"/>
  <c r="G29"/>
  <c r="K28"/>
  <c r="G28"/>
  <c r="L27"/>
  <c r="H27"/>
  <c r="L26"/>
  <c r="H26"/>
  <c r="E24"/>
  <c r="F23"/>
  <c r="G19"/>
  <c r="H18"/>
  <c r="H17"/>
  <c r="G62"/>
  <c r="H58"/>
  <c r="L57"/>
  <c r="H57"/>
  <c r="L55"/>
  <c r="H55"/>
  <c r="L54"/>
  <c r="F54"/>
  <c r="H50"/>
  <c r="K49"/>
  <c r="F49"/>
  <c r="L44"/>
  <c r="E43"/>
  <c r="F42"/>
  <c r="K41"/>
  <c r="G41"/>
  <c r="L40"/>
  <c r="H40"/>
  <c r="F34"/>
  <c r="L32"/>
  <c r="E30"/>
  <c r="F29"/>
  <c r="F28"/>
  <c r="G27"/>
  <c r="K26"/>
  <c r="L25"/>
  <c r="E23"/>
  <c r="G18"/>
  <c r="G17"/>
  <c r="H16"/>
  <c r="G123"/>
  <c r="F108"/>
  <c r="G107"/>
  <c r="H106"/>
  <c r="K103"/>
  <c r="L102"/>
  <c r="G94"/>
  <c r="K92"/>
  <c r="E92"/>
  <c r="H91"/>
  <c r="L89"/>
  <c r="F89"/>
  <c r="G74"/>
  <c r="L71"/>
  <c r="H71"/>
  <c r="L68"/>
  <c r="H64"/>
  <c r="K63"/>
  <c r="F63"/>
  <c r="F62"/>
  <c r="L60"/>
  <c r="H60"/>
  <c r="L59"/>
  <c r="H59"/>
  <c r="L58"/>
  <c r="F58"/>
  <c r="K57"/>
  <c r="G57"/>
  <c r="K55"/>
  <c r="G55"/>
  <c r="L52"/>
  <c r="L51"/>
  <c r="H51"/>
  <c r="F50"/>
  <c r="E49"/>
  <c r="K40"/>
  <c r="H39"/>
  <c r="G265"/>
  <c r="L165"/>
  <c r="F142"/>
  <c r="E135"/>
  <c r="L128"/>
  <c r="L127"/>
  <c r="L126"/>
  <c r="F120"/>
  <c r="G119"/>
  <c r="H118"/>
  <c r="E117"/>
  <c r="K115"/>
  <c r="L114"/>
  <c r="F104"/>
  <c r="G103"/>
  <c r="H102"/>
  <c r="E101"/>
  <c r="K98"/>
  <c r="E98"/>
  <c r="H97"/>
  <c r="L95"/>
  <c r="F95"/>
  <c r="G92"/>
  <c r="K90"/>
  <c r="E90"/>
  <c r="H89"/>
  <c r="L87"/>
  <c r="F87"/>
  <c r="G84"/>
  <c r="K82"/>
  <c r="E82"/>
  <c r="H81"/>
  <c r="L79"/>
  <c r="F79"/>
  <c r="L78"/>
  <c r="F78"/>
  <c r="L77"/>
  <c r="F77"/>
  <c r="L76"/>
  <c r="F76"/>
  <c r="L75"/>
  <c r="F75"/>
  <c r="K72"/>
  <c r="E72"/>
  <c r="K70"/>
  <c r="G70"/>
  <c r="F66"/>
  <c r="E65"/>
  <c r="G45"/>
  <c r="H44"/>
  <c r="E39"/>
  <c r="F38"/>
  <c r="K37"/>
  <c r="G37"/>
  <c r="L36"/>
  <c r="E35"/>
  <c r="K33"/>
  <c r="G33"/>
  <c r="H32"/>
  <c r="K27"/>
  <c r="G26"/>
  <c r="H25"/>
  <c r="L24"/>
  <c r="H24"/>
  <c r="E149"/>
  <c r="E146"/>
  <c r="F136"/>
  <c r="E130"/>
  <c r="F124"/>
  <c r="H122"/>
  <c r="K119"/>
  <c r="L118"/>
  <c r="G86"/>
  <c r="K84"/>
  <c r="E84"/>
  <c r="H83"/>
  <c r="L81"/>
  <c r="F81"/>
  <c r="F70"/>
  <c r="L69"/>
  <c r="H69"/>
  <c r="H68"/>
  <c r="H52"/>
  <c r="L50"/>
  <c r="H46"/>
  <c r="K45"/>
  <c r="F45"/>
  <c r="K44"/>
  <c r="G44"/>
  <c r="L43"/>
  <c r="H43"/>
  <c r="F33"/>
  <c r="G32"/>
  <c r="H30"/>
  <c r="E29"/>
  <c r="F26"/>
  <c r="G25"/>
  <c r="K24"/>
  <c r="L23"/>
  <c r="F18"/>
  <c r="H35"/>
  <c r="E34"/>
  <c r="K32"/>
  <c r="L30"/>
  <c r="K25"/>
  <c r="E19"/>
  <c r="F27"/>
  <c r="H22"/>
  <c r="E21"/>
  <c r="F17"/>
  <c r="G16"/>
  <c r="H15"/>
  <c r="E28"/>
  <c r="G24"/>
  <c r="H23"/>
  <c r="L22"/>
  <c r="K16"/>
  <c r="L15"/>
  <c r="L35"/>
  <c r="R192" i="27"/>
  <c r="R191"/>
  <c r="D142" i="11"/>
  <c r="E142"/>
  <c r="F142"/>
  <c r="G142"/>
  <c r="H142"/>
  <c r="K142"/>
  <c r="L142"/>
  <c r="D139"/>
  <c r="E139"/>
  <c r="F139"/>
  <c r="G139"/>
  <c r="H139"/>
  <c r="K139"/>
  <c r="L139"/>
  <c r="D136"/>
  <c r="E136"/>
  <c r="F136"/>
  <c r="G136"/>
  <c r="H136"/>
  <c r="K136"/>
  <c r="L136"/>
  <c r="D133"/>
  <c r="E133"/>
  <c r="F133"/>
  <c r="G133"/>
  <c r="H133"/>
  <c r="K133"/>
  <c r="L133"/>
  <c r="D130"/>
  <c r="E130"/>
  <c r="F130"/>
  <c r="G130"/>
  <c r="H130"/>
  <c r="K130"/>
  <c r="L130"/>
  <c r="D151"/>
  <c r="E151"/>
  <c r="F151"/>
  <c r="G151"/>
  <c r="H151"/>
  <c r="K151"/>
  <c r="L151"/>
  <c r="D149"/>
  <c r="E149"/>
  <c r="F149"/>
  <c r="G149"/>
  <c r="H149"/>
  <c r="K149"/>
  <c r="L149"/>
  <c r="D147"/>
  <c r="E147"/>
  <c r="F147"/>
  <c r="G147"/>
  <c r="H147"/>
  <c r="K147"/>
  <c r="L147"/>
  <c r="D145"/>
  <c r="E145"/>
  <c r="F145"/>
  <c r="G145"/>
  <c r="H145"/>
  <c r="K145"/>
  <c r="L145"/>
  <c r="L186"/>
  <c r="K186"/>
  <c r="E186"/>
  <c r="F186"/>
  <c r="G186"/>
  <c r="H186"/>
  <c r="D186"/>
  <c r="L231"/>
  <c r="L230"/>
  <c r="K231"/>
  <c r="K230"/>
  <c r="J231"/>
  <c r="J230"/>
  <c r="F231"/>
  <c r="G231"/>
  <c r="H231"/>
  <c r="F230"/>
  <c r="G230"/>
  <c r="H230"/>
  <c r="E231"/>
  <c r="E230"/>
  <c r="D231"/>
  <c r="D230"/>
  <c r="D25"/>
  <c r="E25"/>
  <c r="F25"/>
  <c r="G25"/>
  <c r="H25"/>
  <c r="K25"/>
  <c r="L25"/>
  <c r="D26"/>
  <c r="E26"/>
  <c r="F26"/>
  <c r="G26"/>
  <c r="H26"/>
  <c r="K26"/>
  <c r="L26"/>
  <c r="D27"/>
  <c r="E27"/>
  <c r="F27"/>
  <c r="G27"/>
  <c r="H27"/>
  <c r="K27"/>
  <c r="L27"/>
  <c r="L24"/>
  <c r="K24"/>
  <c r="H24"/>
  <c r="G24"/>
  <c r="F24"/>
  <c r="E24"/>
  <c r="D24"/>
  <c r="D37"/>
  <c r="E37"/>
  <c r="F37"/>
  <c r="G37"/>
  <c r="H37"/>
  <c r="K37"/>
  <c r="L37"/>
  <c r="D44"/>
  <c r="E44"/>
  <c r="F44"/>
  <c r="G44"/>
  <c r="H44"/>
  <c r="K44"/>
  <c r="L44"/>
  <c r="D45"/>
  <c r="E45"/>
  <c r="F45"/>
  <c r="G45"/>
  <c r="H45"/>
  <c r="K45"/>
  <c r="L45"/>
  <c r="D35"/>
  <c r="L36"/>
  <c r="E36"/>
  <c r="F36"/>
  <c r="G36"/>
  <c r="H36"/>
  <c r="K36"/>
  <c r="D36"/>
  <c r="H210"/>
  <c r="K210"/>
  <c r="L210"/>
  <c r="H211"/>
  <c r="K211"/>
  <c r="L211"/>
  <c r="G210"/>
  <c r="G211"/>
  <c r="F210"/>
  <c r="F211"/>
  <c r="E210"/>
  <c r="E211"/>
  <c r="D210"/>
  <c r="D211"/>
  <c r="L1"/>
  <c r="M119"/>
  <c r="L81"/>
  <c r="L69"/>
  <c r="L70"/>
  <c r="L71"/>
  <c r="C241"/>
  <c r="B241"/>
  <c r="A241"/>
  <c r="L235"/>
  <c r="K235"/>
  <c r="J235"/>
  <c r="H235"/>
  <c r="G235"/>
  <c r="F235"/>
  <c r="E235"/>
  <c r="D235"/>
  <c r="L234"/>
  <c r="K234"/>
  <c r="J234"/>
  <c r="H234"/>
  <c r="G234"/>
  <c r="F234"/>
  <c r="E234"/>
  <c r="D234"/>
  <c r="L233"/>
  <c r="K233"/>
  <c r="J233"/>
  <c r="H233"/>
  <c r="G233"/>
  <c r="F233"/>
  <c r="E233"/>
  <c r="D233"/>
  <c r="L229"/>
  <c r="K229"/>
  <c r="J229"/>
  <c r="H229"/>
  <c r="G229"/>
  <c r="F229"/>
  <c r="E229"/>
  <c r="D229"/>
  <c r="L228"/>
  <c r="K228"/>
  <c r="J228"/>
  <c r="H228"/>
  <c r="G228"/>
  <c r="F228"/>
  <c r="E228"/>
  <c r="D228"/>
  <c r="L227"/>
  <c r="K227"/>
  <c r="J227"/>
  <c r="H227"/>
  <c r="G227"/>
  <c r="F227"/>
  <c r="E227"/>
  <c r="D227"/>
  <c r="L226"/>
  <c r="K226"/>
  <c r="J226"/>
  <c r="H226"/>
  <c r="G226"/>
  <c r="F226"/>
  <c r="E226"/>
  <c r="D226"/>
  <c r="L225"/>
  <c r="K225"/>
  <c r="J225"/>
  <c r="H225"/>
  <c r="G225"/>
  <c r="F225"/>
  <c r="E225"/>
  <c r="D225"/>
  <c r="L224"/>
  <c r="K224"/>
  <c r="J224"/>
  <c r="H224"/>
  <c r="G224"/>
  <c r="F224"/>
  <c r="E224"/>
  <c r="D224"/>
  <c r="L223"/>
  <c r="K223"/>
  <c r="J223"/>
  <c r="H223"/>
  <c r="G223"/>
  <c r="F223"/>
  <c r="E223"/>
  <c r="D223"/>
  <c r="L222"/>
  <c r="K222"/>
  <c r="J222"/>
  <c r="H222"/>
  <c r="G222"/>
  <c r="F222"/>
  <c r="E222"/>
  <c r="D222"/>
  <c r="L221"/>
  <c r="K221"/>
  <c r="J221"/>
  <c r="H221"/>
  <c r="G221"/>
  <c r="F221"/>
  <c r="E221"/>
  <c r="D221"/>
  <c r="L220"/>
  <c r="K220"/>
  <c r="J220"/>
  <c r="H220"/>
  <c r="G220"/>
  <c r="F220"/>
  <c r="E220"/>
  <c r="D220"/>
  <c r="L219"/>
  <c r="K219"/>
  <c r="J219"/>
  <c r="H219"/>
  <c r="G219"/>
  <c r="F219"/>
  <c r="E219"/>
  <c r="D219"/>
  <c r="L218"/>
  <c r="K218"/>
  <c r="J218"/>
  <c r="H218"/>
  <c r="G218"/>
  <c r="F218"/>
  <c r="E218"/>
  <c r="D218"/>
  <c r="L217"/>
  <c r="K217"/>
  <c r="J217"/>
  <c r="H217"/>
  <c r="G217"/>
  <c r="F217"/>
  <c r="E217"/>
  <c r="D217"/>
  <c r="L216"/>
  <c r="K216"/>
  <c r="J216"/>
  <c r="H216"/>
  <c r="G216"/>
  <c r="F216"/>
  <c r="E216"/>
  <c r="D216"/>
  <c r="L215"/>
  <c r="K215"/>
  <c r="J215"/>
  <c r="H215"/>
  <c r="G215"/>
  <c r="F215"/>
  <c r="E215"/>
  <c r="D215"/>
  <c r="L214"/>
  <c r="K214"/>
  <c r="J214"/>
  <c r="H214"/>
  <c r="G214"/>
  <c r="F214"/>
  <c r="E214"/>
  <c r="D214"/>
  <c r="L213"/>
  <c r="K213"/>
  <c r="J213"/>
  <c r="H213"/>
  <c r="G213"/>
  <c r="F213"/>
  <c r="E213"/>
  <c r="D213"/>
  <c r="L209"/>
  <c r="K209"/>
  <c r="H209"/>
  <c r="G209"/>
  <c r="F209"/>
  <c r="E209"/>
  <c r="D209"/>
  <c r="L208"/>
  <c r="K208"/>
  <c r="H208"/>
  <c r="G208"/>
  <c r="F208"/>
  <c r="E208"/>
  <c r="D208"/>
  <c r="C208"/>
  <c r="B208"/>
  <c r="A208"/>
  <c r="L207"/>
  <c r="K207"/>
  <c r="H207"/>
  <c r="G207"/>
  <c r="F207"/>
  <c r="E207"/>
  <c r="D207"/>
  <c r="C207"/>
  <c r="B207"/>
  <c r="A207"/>
  <c r="L206"/>
  <c r="K206"/>
  <c r="H206"/>
  <c r="G206"/>
  <c r="F206"/>
  <c r="E206"/>
  <c r="D206"/>
  <c r="C206"/>
  <c r="B206"/>
  <c r="A206"/>
  <c r="L205"/>
  <c r="K205"/>
  <c r="H205"/>
  <c r="G205"/>
  <c r="F205"/>
  <c r="E205"/>
  <c r="D205"/>
  <c r="C205"/>
  <c r="B205"/>
  <c r="A205"/>
  <c r="L204"/>
  <c r="K204"/>
  <c r="H204"/>
  <c r="G204"/>
  <c r="F204"/>
  <c r="E204"/>
  <c r="D204"/>
  <c r="C204"/>
  <c r="B204"/>
  <c r="A204"/>
  <c r="L203"/>
  <c r="K203"/>
  <c r="H203"/>
  <c r="G203"/>
  <c r="F203"/>
  <c r="E203"/>
  <c r="D203"/>
  <c r="L202"/>
  <c r="K202"/>
  <c r="H202"/>
  <c r="G202"/>
  <c r="F202"/>
  <c r="E202"/>
  <c r="D202"/>
  <c r="C202"/>
  <c r="B202"/>
  <c r="A202"/>
  <c r="L201"/>
  <c r="K201"/>
  <c r="H201"/>
  <c r="G201"/>
  <c r="F201"/>
  <c r="E201"/>
  <c r="D201"/>
  <c r="L200"/>
  <c r="K200"/>
  <c r="H200"/>
  <c r="G200"/>
  <c r="F200"/>
  <c r="E200"/>
  <c r="D200"/>
  <c r="C200"/>
  <c r="B200"/>
  <c r="A200"/>
  <c r="L199"/>
  <c r="K199"/>
  <c r="H199"/>
  <c r="G199"/>
  <c r="F199"/>
  <c r="E199"/>
  <c r="D199"/>
  <c r="C199"/>
  <c r="B199"/>
  <c r="A199"/>
  <c r="L198"/>
  <c r="K198"/>
  <c r="H198"/>
  <c r="G198"/>
  <c r="F198"/>
  <c r="E198"/>
  <c r="D198"/>
  <c r="C198"/>
  <c r="B198"/>
  <c r="A198"/>
  <c r="L197"/>
  <c r="K197"/>
  <c r="H197"/>
  <c r="G197"/>
  <c r="F197"/>
  <c r="E197"/>
  <c r="D197"/>
  <c r="C197"/>
  <c r="B197"/>
  <c r="A197"/>
  <c r="L196"/>
  <c r="K196"/>
  <c r="H196"/>
  <c r="G196"/>
  <c r="F196"/>
  <c r="E196"/>
  <c r="D196"/>
  <c r="C196"/>
  <c r="B196"/>
  <c r="A196"/>
  <c r="L195"/>
  <c r="K195"/>
  <c r="H195"/>
  <c r="G195"/>
  <c r="F195"/>
  <c r="E195"/>
  <c r="D195"/>
  <c r="C195"/>
  <c r="B195"/>
  <c r="A195"/>
  <c r="L194"/>
  <c r="K194"/>
  <c r="H194"/>
  <c r="G194"/>
  <c r="F194"/>
  <c r="E194"/>
  <c r="D194"/>
  <c r="C194"/>
  <c r="B194"/>
  <c r="A194"/>
  <c r="L193"/>
  <c r="K193"/>
  <c r="H193"/>
  <c r="G193"/>
  <c r="F193"/>
  <c r="E193"/>
  <c r="D193"/>
  <c r="C193"/>
  <c r="B193"/>
  <c r="A193"/>
  <c r="L192"/>
  <c r="K192"/>
  <c r="H192"/>
  <c r="G192"/>
  <c r="F192"/>
  <c r="E192"/>
  <c r="D192"/>
  <c r="C192"/>
  <c r="B192"/>
  <c r="A192"/>
  <c r="L191"/>
  <c r="K191"/>
  <c r="H191"/>
  <c r="G191"/>
  <c r="F191"/>
  <c r="E191"/>
  <c r="D191"/>
  <c r="C191"/>
  <c r="B191"/>
  <c r="A191"/>
  <c r="L190"/>
  <c r="K190"/>
  <c r="H190"/>
  <c r="G190"/>
  <c r="F190"/>
  <c r="E190"/>
  <c r="D190"/>
  <c r="C190"/>
  <c r="B190"/>
  <c r="A190"/>
  <c r="L189"/>
  <c r="K189"/>
  <c r="H189"/>
  <c r="G189"/>
  <c r="F189"/>
  <c r="E189"/>
  <c r="D189"/>
  <c r="C189"/>
  <c r="B189"/>
  <c r="A189"/>
  <c r="L188"/>
  <c r="K188"/>
  <c r="H188"/>
  <c r="G188"/>
  <c r="F188"/>
  <c r="E188"/>
  <c r="D188"/>
  <c r="C188"/>
  <c r="B188"/>
  <c r="A188"/>
  <c r="C187"/>
  <c r="B187"/>
  <c r="A187"/>
  <c r="L185"/>
  <c r="K185"/>
  <c r="H185"/>
  <c r="G185"/>
  <c r="F185"/>
  <c r="E185"/>
  <c r="D185"/>
  <c r="C185"/>
  <c r="B185"/>
  <c r="A185"/>
  <c r="L184"/>
  <c r="K184"/>
  <c r="H184"/>
  <c r="G184"/>
  <c r="F184"/>
  <c r="E184"/>
  <c r="D184"/>
  <c r="C184"/>
  <c r="B184"/>
  <c r="A184"/>
  <c r="L181"/>
  <c r="K181"/>
  <c r="H181"/>
  <c r="G181"/>
  <c r="F181"/>
  <c r="E181"/>
  <c r="D181"/>
  <c r="C181"/>
  <c r="B181"/>
  <c r="A181"/>
  <c r="L180"/>
  <c r="K180"/>
  <c r="H180"/>
  <c r="G180"/>
  <c r="F180"/>
  <c r="E180"/>
  <c r="D180"/>
  <c r="C180"/>
  <c r="B180"/>
  <c r="A180"/>
  <c r="L179"/>
  <c r="K179"/>
  <c r="H179"/>
  <c r="G179"/>
  <c r="F179"/>
  <c r="E179"/>
  <c r="D179"/>
  <c r="C179"/>
  <c r="B179"/>
  <c r="A179"/>
  <c r="L178"/>
  <c r="K178"/>
  <c r="H178"/>
  <c r="G178"/>
  <c r="F178"/>
  <c r="E178"/>
  <c r="D178"/>
  <c r="C178"/>
  <c r="B178"/>
  <c r="A178"/>
  <c r="L177"/>
  <c r="K177"/>
  <c r="H177"/>
  <c r="G177"/>
  <c r="F177"/>
  <c r="E177"/>
  <c r="D177"/>
  <c r="C177"/>
  <c r="B177"/>
  <c r="A177"/>
  <c r="L176"/>
  <c r="K176"/>
  <c r="H176"/>
  <c r="G176"/>
  <c r="F176"/>
  <c r="E176"/>
  <c r="D176"/>
  <c r="C176"/>
  <c r="B176"/>
  <c r="A176"/>
  <c r="L175"/>
  <c r="K175"/>
  <c r="H175"/>
  <c r="G175"/>
  <c r="F175"/>
  <c r="E175"/>
  <c r="D175"/>
  <c r="L174"/>
  <c r="K174"/>
  <c r="H174"/>
  <c r="G174"/>
  <c r="F174"/>
  <c r="E174"/>
  <c r="D174"/>
  <c r="C174"/>
  <c r="B174"/>
  <c r="A174"/>
  <c r="L173"/>
  <c r="K173"/>
  <c r="H173"/>
  <c r="G173"/>
  <c r="F173"/>
  <c r="E173"/>
  <c r="D173"/>
  <c r="C173"/>
  <c r="B173"/>
  <c r="A173"/>
  <c r="L172"/>
  <c r="K172"/>
  <c r="H172"/>
  <c r="G172"/>
  <c r="F172"/>
  <c r="E172"/>
  <c r="D172"/>
  <c r="C172"/>
  <c r="B172"/>
  <c r="A172"/>
  <c r="L171"/>
  <c r="K171"/>
  <c r="H171"/>
  <c r="G171"/>
  <c r="F171"/>
  <c r="E171"/>
  <c r="D171"/>
  <c r="C171"/>
  <c r="B171"/>
  <c r="A171"/>
  <c r="C170"/>
  <c r="B170"/>
  <c r="A170"/>
  <c r="L169"/>
  <c r="K169"/>
  <c r="H169"/>
  <c r="G169"/>
  <c r="F169"/>
  <c r="E169"/>
  <c r="D169"/>
  <c r="C169"/>
  <c r="B169"/>
  <c r="A169"/>
  <c r="L168"/>
  <c r="K168"/>
  <c r="H168"/>
  <c r="G168"/>
  <c r="F168"/>
  <c r="E168"/>
  <c r="D168"/>
  <c r="L167"/>
  <c r="K167"/>
  <c r="H167"/>
  <c r="G167"/>
  <c r="F167"/>
  <c r="E167"/>
  <c r="D167"/>
  <c r="C167"/>
  <c r="B167"/>
  <c r="A167"/>
  <c r="C166"/>
  <c r="B166"/>
  <c r="A166"/>
  <c r="L165"/>
  <c r="K165"/>
  <c r="H165"/>
  <c r="G165"/>
  <c r="F165"/>
  <c r="E165"/>
  <c r="D165"/>
  <c r="C165"/>
  <c r="B165"/>
  <c r="A165"/>
  <c r="L164"/>
  <c r="K164"/>
  <c r="H164"/>
  <c r="G164"/>
  <c r="F164"/>
  <c r="E164"/>
  <c r="D164"/>
  <c r="C164"/>
  <c r="B164"/>
  <c r="A164"/>
  <c r="L163"/>
  <c r="K163"/>
  <c r="H163"/>
  <c r="G163"/>
  <c r="F163"/>
  <c r="E163"/>
  <c r="D163"/>
  <c r="C163"/>
  <c r="B163"/>
  <c r="A163"/>
  <c r="L162"/>
  <c r="K162"/>
  <c r="H162"/>
  <c r="G162"/>
  <c r="F162"/>
  <c r="E162"/>
  <c r="D162"/>
  <c r="L161"/>
  <c r="K161"/>
  <c r="H161"/>
  <c r="G161"/>
  <c r="F161"/>
  <c r="E161"/>
  <c r="D161"/>
  <c r="L160"/>
  <c r="K160"/>
  <c r="H160"/>
  <c r="G160"/>
  <c r="F160"/>
  <c r="E160"/>
  <c r="D160"/>
  <c r="L159"/>
  <c r="K159"/>
  <c r="H159"/>
  <c r="G159"/>
  <c r="F159"/>
  <c r="E159"/>
  <c r="D159"/>
  <c r="L158"/>
  <c r="K158"/>
  <c r="H158"/>
  <c r="G158"/>
  <c r="F158"/>
  <c r="E158"/>
  <c r="D158"/>
  <c r="L157"/>
  <c r="K157"/>
  <c r="H157"/>
  <c r="G157"/>
  <c r="F157"/>
  <c r="E157"/>
  <c r="D157"/>
  <c r="L155"/>
  <c r="K155"/>
  <c r="H155"/>
  <c r="G155"/>
  <c r="F155"/>
  <c r="E155"/>
  <c r="D155"/>
  <c r="L154"/>
  <c r="K154"/>
  <c r="H154"/>
  <c r="G154"/>
  <c r="F154"/>
  <c r="E154"/>
  <c r="D154"/>
  <c r="L153"/>
  <c r="K153"/>
  <c r="H153"/>
  <c r="G153"/>
  <c r="F153"/>
  <c r="E153"/>
  <c r="D153"/>
  <c r="C153"/>
  <c r="B153"/>
  <c r="A153"/>
  <c r="L183"/>
  <c r="K183"/>
  <c r="H183"/>
  <c r="G183"/>
  <c r="F183"/>
  <c r="E183"/>
  <c r="D183"/>
  <c r="L182"/>
  <c r="K182"/>
  <c r="H182"/>
  <c r="G182"/>
  <c r="F182"/>
  <c r="E182"/>
  <c r="D182"/>
  <c r="C152"/>
  <c r="B152"/>
  <c r="A152"/>
  <c r="L150"/>
  <c r="K150"/>
  <c r="H150"/>
  <c r="G150"/>
  <c r="F150"/>
  <c r="E150"/>
  <c r="D150"/>
  <c r="C150"/>
  <c r="B150"/>
  <c r="A150"/>
  <c r="L148"/>
  <c r="K148"/>
  <c r="H148"/>
  <c r="G148"/>
  <c r="F148"/>
  <c r="E148"/>
  <c r="D148"/>
  <c r="L146"/>
  <c r="K146"/>
  <c r="H146"/>
  <c r="G146"/>
  <c r="F146"/>
  <c r="E146"/>
  <c r="D146"/>
  <c r="L144"/>
  <c r="K144"/>
  <c r="H144"/>
  <c r="G144"/>
  <c r="F144"/>
  <c r="E144"/>
  <c r="D144"/>
  <c r="L141"/>
  <c r="K141"/>
  <c r="H141"/>
  <c r="G141"/>
  <c r="F141"/>
  <c r="E141"/>
  <c r="D141"/>
  <c r="C141"/>
  <c r="B141"/>
  <c r="A141"/>
  <c r="L140"/>
  <c r="K140"/>
  <c r="H140"/>
  <c r="G140"/>
  <c r="F140"/>
  <c r="E140"/>
  <c r="D140"/>
  <c r="C140"/>
  <c r="B140"/>
  <c r="A140"/>
  <c r="L138"/>
  <c r="K138"/>
  <c r="H138"/>
  <c r="G138"/>
  <c r="F138"/>
  <c r="E138"/>
  <c r="D138"/>
  <c r="L137"/>
  <c r="K137"/>
  <c r="H137"/>
  <c r="G137"/>
  <c r="F137"/>
  <c r="E137"/>
  <c r="D137"/>
  <c r="L135"/>
  <c r="K135"/>
  <c r="H135"/>
  <c r="G135"/>
  <c r="F135"/>
  <c r="E135"/>
  <c r="D135"/>
  <c r="C135"/>
  <c r="B135"/>
  <c r="A135"/>
  <c r="L134"/>
  <c r="K134"/>
  <c r="H134"/>
  <c r="G134"/>
  <c r="F134"/>
  <c r="E134"/>
  <c r="D134"/>
  <c r="C134"/>
  <c r="B134"/>
  <c r="A134"/>
  <c r="L132"/>
  <c r="K132"/>
  <c r="H132"/>
  <c r="G132"/>
  <c r="F132"/>
  <c r="E132"/>
  <c r="D132"/>
  <c r="C132"/>
  <c r="B132"/>
  <c r="A132"/>
  <c r="L131"/>
  <c r="K131"/>
  <c r="H131"/>
  <c r="G131"/>
  <c r="F131"/>
  <c r="E131"/>
  <c r="D131"/>
  <c r="C131"/>
  <c r="B131"/>
  <c r="A131"/>
  <c r="L129"/>
  <c r="K129"/>
  <c r="H129"/>
  <c r="G129"/>
  <c r="F129"/>
  <c r="E129"/>
  <c r="D129"/>
  <c r="C129"/>
  <c r="B129"/>
  <c r="A129"/>
  <c r="C128"/>
  <c r="B128"/>
  <c r="A128"/>
  <c r="L127"/>
  <c r="K127"/>
  <c r="H127"/>
  <c r="G127"/>
  <c r="F127"/>
  <c r="E127"/>
  <c r="D127"/>
  <c r="L126"/>
  <c r="K126"/>
  <c r="H126"/>
  <c r="G126"/>
  <c r="F126"/>
  <c r="E126"/>
  <c r="D126"/>
  <c r="C126"/>
  <c r="B126"/>
  <c r="A126"/>
  <c r="L125"/>
  <c r="K125"/>
  <c r="H125"/>
  <c r="G125"/>
  <c r="F125"/>
  <c r="E125"/>
  <c r="D125"/>
  <c r="L124"/>
  <c r="K124"/>
  <c r="H124"/>
  <c r="G124"/>
  <c r="F124"/>
  <c r="E124"/>
  <c r="D124"/>
  <c r="L123"/>
  <c r="K123"/>
  <c r="H123"/>
  <c r="G123"/>
  <c r="F123"/>
  <c r="E123"/>
  <c r="D123"/>
  <c r="C123"/>
  <c r="B123"/>
  <c r="A123"/>
  <c r="L122"/>
  <c r="K122"/>
  <c r="H122"/>
  <c r="G122"/>
  <c r="F122"/>
  <c r="E122"/>
  <c r="D122"/>
  <c r="C122"/>
  <c r="B122"/>
  <c r="A122"/>
  <c r="L121"/>
  <c r="K121"/>
  <c r="H121"/>
  <c r="G121"/>
  <c r="F121"/>
  <c r="E121"/>
  <c r="D121"/>
  <c r="L119"/>
  <c r="K119"/>
  <c r="H119"/>
  <c r="G119"/>
  <c r="F119"/>
  <c r="E119"/>
  <c r="D119"/>
  <c r="L118"/>
  <c r="K118"/>
  <c r="H118"/>
  <c r="G118"/>
  <c r="F118"/>
  <c r="E118"/>
  <c r="D118"/>
  <c r="L117"/>
  <c r="K117"/>
  <c r="H117"/>
  <c r="G117"/>
  <c r="F117"/>
  <c r="E117"/>
  <c r="D117"/>
  <c r="L116"/>
  <c r="K116"/>
  <c r="H116"/>
  <c r="G116"/>
  <c r="F116"/>
  <c r="E116"/>
  <c r="D116"/>
  <c r="L115"/>
  <c r="K115"/>
  <c r="H115"/>
  <c r="G115"/>
  <c r="F115"/>
  <c r="E115"/>
  <c r="D115"/>
  <c r="L114"/>
  <c r="K114"/>
  <c r="H114"/>
  <c r="G114"/>
  <c r="F114"/>
  <c r="E114"/>
  <c r="D114"/>
  <c r="L113"/>
  <c r="K113"/>
  <c r="H113"/>
  <c r="G113"/>
  <c r="F113"/>
  <c r="E113"/>
  <c r="D113"/>
  <c r="L112"/>
  <c r="K112"/>
  <c r="H112"/>
  <c r="G112"/>
  <c r="F112"/>
  <c r="E112"/>
  <c r="D112"/>
  <c r="L111"/>
  <c r="K111"/>
  <c r="H111"/>
  <c r="G111"/>
  <c r="F111"/>
  <c r="E111"/>
  <c r="D111"/>
  <c r="L110"/>
  <c r="K110"/>
  <c r="H110"/>
  <c r="G110"/>
  <c r="F110"/>
  <c r="E110"/>
  <c r="D110"/>
  <c r="L109"/>
  <c r="K109"/>
  <c r="H109"/>
  <c r="G109"/>
  <c r="F109"/>
  <c r="E109"/>
  <c r="D109"/>
  <c r="L108"/>
  <c r="K108"/>
  <c r="H108"/>
  <c r="G108"/>
  <c r="F108"/>
  <c r="E108"/>
  <c r="D108"/>
  <c r="L107"/>
  <c r="K107"/>
  <c r="H107"/>
  <c r="G107"/>
  <c r="F107"/>
  <c r="E107"/>
  <c r="D107"/>
  <c r="L106"/>
  <c r="K106"/>
  <c r="H106"/>
  <c r="G106"/>
  <c r="F106"/>
  <c r="E106"/>
  <c r="D106"/>
  <c r="L105"/>
  <c r="K105"/>
  <c r="H105"/>
  <c r="G105"/>
  <c r="F105"/>
  <c r="E105"/>
  <c r="D105"/>
  <c r="L104"/>
  <c r="K104"/>
  <c r="H104"/>
  <c r="G104"/>
  <c r="F104"/>
  <c r="E104"/>
  <c r="D104"/>
  <c r="L103"/>
  <c r="K103"/>
  <c r="H103"/>
  <c r="G103"/>
  <c r="F103"/>
  <c r="E103"/>
  <c r="D103"/>
  <c r="L102"/>
  <c r="K102"/>
  <c r="H102"/>
  <c r="G102"/>
  <c r="F102"/>
  <c r="E102"/>
  <c r="D102"/>
  <c r="L101"/>
  <c r="K101"/>
  <c r="H101"/>
  <c r="G101"/>
  <c r="F101"/>
  <c r="E101"/>
  <c r="D101"/>
  <c r="L100"/>
  <c r="K100"/>
  <c r="H100"/>
  <c r="G100"/>
  <c r="F100"/>
  <c r="E100"/>
  <c r="D100"/>
  <c r="L99"/>
  <c r="K99"/>
  <c r="H99"/>
  <c r="G99"/>
  <c r="F99"/>
  <c r="E99"/>
  <c r="D99"/>
  <c r="L98"/>
  <c r="K98"/>
  <c r="H98"/>
  <c r="G98"/>
  <c r="F98"/>
  <c r="E98"/>
  <c r="D98"/>
  <c r="L97"/>
  <c r="K97"/>
  <c r="H97"/>
  <c r="G97"/>
  <c r="F97"/>
  <c r="E97"/>
  <c r="D97"/>
  <c r="L96"/>
  <c r="K96"/>
  <c r="H96"/>
  <c r="G96"/>
  <c r="F96"/>
  <c r="E96"/>
  <c r="D96"/>
  <c r="L95"/>
  <c r="K95"/>
  <c r="H95"/>
  <c r="G95"/>
  <c r="F95"/>
  <c r="E95"/>
  <c r="D95"/>
  <c r="L94"/>
  <c r="K94"/>
  <c r="H94"/>
  <c r="G94"/>
  <c r="F94"/>
  <c r="E94"/>
  <c r="D94"/>
  <c r="L93"/>
  <c r="K93"/>
  <c r="H93"/>
  <c r="G93"/>
  <c r="F93"/>
  <c r="E93"/>
  <c r="D93"/>
  <c r="L92"/>
  <c r="K92"/>
  <c r="H92"/>
  <c r="G92"/>
  <c r="F92"/>
  <c r="E92"/>
  <c r="D92"/>
  <c r="L91"/>
  <c r="K91"/>
  <c r="H91"/>
  <c r="G91"/>
  <c r="F91"/>
  <c r="E91"/>
  <c r="D91"/>
  <c r="L90"/>
  <c r="K90"/>
  <c r="H90"/>
  <c r="G90"/>
  <c r="F90"/>
  <c r="E90"/>
  <c r="D90"/>
  <c r="L89"/>
  <c r="K89"/>
  <c r="H89"/>
  <c r="G89"/>
  <c r="F89"/>
  <c r="E89"/>
  <c r="D89"/>
  <c r="L88"/>
  <c r="K88"/>
  <c r="H88"/>
  <c r="G88"/>
  <c r="F88"/>
  <c r="E88"/>
  <c r="D88"/>
  <c r="L87"/>
  <c r="K87"/>
  <c r="H87"/>
  <c r="G87"/>
  <c r="F87"/>
  <c r="E87"/>
  <c r="D87"/>
  <c r="L85"/>
  <c r="K85"/>
  <c r="H85"/>
  <c r="G85"/>
  <c r="F85"/>
  <c r="E85"/>
  <c r="D85"/>
  <c r="L84"/>
  <c r="K84"/>
  <c r="H84"/>
  <c r="G84"/>
  <c r="F84"/>
  <c r="E84"/>
  <c r="D84"/>
  <c r="L83"/>
  <c r="K83"/>
  <c r="H83"/>
  <c r="G83"/>
  <c r="F83"/>
  <c r="E83"/>
  <c r="D83"/>
  <c r="L82"/>
  <c r="K82"/>
  <c r="H82"/>
  <c r="G82"/>
  <c r="F82"/>
  <c r="E82"/>
  <c r="D82"/>
  <c r="K81"/>
  <c r="H81"/>
  <c r="G81"/>
  <c r="F81"/>
  <c r="E81"/>
  <c r="D81"/>
  <c r="L80"/>
  <c r="K80"/>
  <c r="H80"/>
  <c r="G80"/>
  <c r="F80"/>
  <c r="E80"/>
  <c r="D80"/>
  <c r="L79"/>
  <c r="K79"/>
  <c r="H79"/>
  <c r="G79"/>
  <c r="F79"/>
  <c r="E79"/>
  <c r="D79"/>
  <c r="L78"/>
  <c r="K78"/>
  <c r="H78"/>
  <c r="G78"/>
  <c r="F78"/>
  <c r="E78"/>
  <c r="D78"/>
  <c r="L77"/>
  <c r="K77"/>
  <c r="H77"/>
  <c r="G77"/>
  <c r="F77"/>
  <c r="E77"/>
  <c r="D77"/>
  <c r="L76"/>
  <c r="K76"/>
  <c r="H76"/>
  <c r="G76"/>
  <c r="F76"/>
  <c r="E76"/>
  <c r="D76"/>
  <c r="L75"/>
  <c r="K75"/>
  <c r="H75"/>
  <c r="G75"/>
  <c r="F75"/>
  <c r="E75"/>
  <c r="D75"/>
  <c r="L74"/>
  <c r="K74"/>
  <c r="H74"/>
  <c r="G74"/>
  <c r="F74"/>
  <c r="E74"/>
  <c r="D74"/>
  <c r="L73"/>
  <c r="K73"/>
  <c r="H73"/>
  <c r="G73"/>
  <c r="F73"/>
  <c r="E73"/>
  <c r="D73"/>
  <c r="L72"/>
  <c r="K72"/>
  <c r="H72"/>
  <c r="G72"/>
  <c r="F72"/>
  <c r="E72"/>
  <c r="D72"/>
  <c r="K71"/>
  <c r="H71"/>
  <c r="G71"/>
  <c r="F71"/>
  <c r="E71"/>
  <c r="D71"/>
  <c r="K70"/>
  <c r="H70"/>
  <c r="G70"/>
  <c r="F70"/>
  <c r="E70"/>
  <c r="D70"/>
  <c r="K69"/>
  <c r="H69"/>
  <c r="G69"/>
  <c r="F69"/>
  <c r="E69"/>
  <c r="D69"/>
  <c r="L68"/>
  <c r="K68"/>
  <c r="H68"/>
  <c r="G68"/>
  <c r="F68"/>
  <c r="E68"/>
  <c r="D68"/>
  <c r="L67"/>
  <c r="K67"/>
  <c r="H67"/>
  <c r="G67"/>
  <c r="F67"/>
  <c r="E67"/>
  <c r="D67"/>
  <c r="C67"/>
  <c r="B67"/>
  <c r="A67"/>
  <c r="L66"/>
  <c r="K66"/>
  <c r="H66"/>
  <c r="G66"/>
  <c r="F66"/>
  <c r="E66"/>
  <c r="D66"/>
  <c r="C66"/>
  <c r="B66"/>
  <c r="A66"/>
  <c r="L65"/>
  <c r="K65"/>
  <c r="H65"/>
  <c r="G65"/>
  <c r="F65"/>
  <c r="E65"/>
  <c r="D65"/>
  <c r="C65"/>
  <c r="B65"/>
  <c r="A65"/>
  <c r="L64"/>
  <c r="K64"/>
  <c r="H64"/>
  <c r="G64"/>
  <c r="F64"/>
  <c r="E64"/>
  <c r="D64"/>
  <c r="C64"/>
  <c r="B64"/>
  <c r="A64"/>
  <c r="L63"/>
  <c r="K63"/>
  <c r="H63"/>
  <c r="G63"/>
  <c r="F63"/>
  <c r="E63"/>
  <c r="D63"/>
  <c r="L62"/>
  <c r="K62"/>
  <c r="H62"/>
  <c r="G62"/>
  <c r="F62"/>
  <c r="E62"/>
  <c r="D62"/>
  <c r="C62"/>
  <c r="B62"/>
  <c r="A62"/>
  <c r="L61"/>
  <c r="K61"/>
  <c r="H61"/>
  <c r="G61"/>
  <c r="F61"/>
  <c r="E61"/>
  <c r="D61"/>
  <c r="C61"/>
  <c r="B61"/>
  <c r="A61"/>
  <c r="L60"/>
  <c r="K60"/>
  <c r="H60"/>
  <c r="G60"/>
  <c r="F60"/>
  <c r="E60"/>
  <c r="D60"/>
  <c r="L59"/>
  <c r="K59"/>
  <c r="H59"/>
  <c r="G59"/>
  <c r="F59"/>
  <c r="E59"/>
  <c r="D59"/>
  <c r="C59"/>
  <c r="B59"/>
  <c r="A59"/>
  <c r="L58"/>
  <c r="K58"/>
  <c r="H58"/>
  <c r="G58"/>
  <c r="F58"/>
  <c r="E58"/>
  <c r="D58"/>
  <c r="C58"/>
  <c r="B58"/>
  <c r="A58"/>
  <c r="L57"/>
  <c r="K57"/>
  <c r="H57"/>
  <c r="G57"/>
  <c r="F57"/>
  <c r="E57"/>
  <c r="D57"/>
  <c r="L56"/>
  <c r="K56"/>
  <c r="H56"/>
  <c r="G56"/>
  <c r="F56"/>
  <c r="E56"/>
  <c r="D56"/>
  <c r="C56"/>
  <c r="B56"/>
  <c r="A56"/>
  <c r="C55"/>
  <c r="B55"/>
  <c r="A55"/>
  <c r="L54"/>
  <c r="K54"/>
  <c r="H54"/>
  <c r="G54"/>
  <c r="F54"/>
  <c r="E54"/>
  <c r="D54"/>
  <c r="L53"/>
  <c r="K53"/>
  <c r="H53"/>
  <c r="G53"/>
  <c r="F53"/>
  <c r="E53"/>
  <c r="D53"/>
  <c r="C53"/>
  <c r="B53"/>
  <c r="A53"/>
  <c r="L51"/>
  <c r="K51"/>
  <c r="H51"/>
  <c r="G51"/>
  <c r="F51"/>
  <c r="E51"/>
  <c r="D51"/>
  <c r="L50"/>
  <c r="K50"/>
  <c r="H50"/>
  <c r="G50"/>
  <c r="F50"/>
  <c r="E50"/>
  <c r="D50"/>
  <c r="L49"/>
  <c r="K49"/>
  <c r="H49"/>
  <c r="G49"/>
  <c r="F49"/>
  <c r="E49"/>
  <c r="D49"/>
  <c r="L47"/>
  <c r="K47"/>
  <c r="H47"/>
  <c r="G47"/>
  <c r="F47"/>
  <c r="E47"/>
  <c r="D47"/>
  <c r="L46"/>
  <c r="K46"/>
  <c r="H46"/>
  <c r="G46"/>
  <c r="F46"/>
  <c r="E46"/>
  <c r="D46"/>
  <c r="L43"/>
  <c r="K43"/>
  <c r="H43"/>
  <c r="G43"/>
  <c r="F43"/>
  <c r="E43"/>
  <c r="D43"/>
  <c r="L42"/>
  <c r="K42"/>
  <c r="H42"/>
  <c r="G42"/>
  <c r="F42"/>
  <c r="E42"/>
  <c r="D42"/>
  <c r="L41"/>
  <c r="K41"/>
  <c r="H41"/>
  <c r="G41"/>
  <c r="F41"/>
  <c r="E41"/>
  <c r="D41"/>
  <c r="L40"/>
  <c r="K40"/>
  <c r="H40"/>
  <c r="G40"/>
  <c r="F40"/>
  <c r="E40"/>
  <c r="D40"/>
  <c r="L39"/>
  <c r="K39"/>
  <c r="H39"/>
  <c r="G39"/>
  <c r="F39"/>
  <c r="E39"/>
  <c r="D39"/>
  <c r="L38"/>
  <c r="K38"/>
  <c r="H38"/>
  <c r="G38"/>
  <c r="F38"/>
  <c r="E38"/>
  <c r="D38"/>
  <c r="L35"/>
  <c r="K35"/>
  <c r="H35"/>
  <c r="G35"/>
  <c r="F35"/>
  <c r="E35"/>
  <c r="L34"/>
  <c r="K34"/>
  <c r="H34"/>
  <c r="G34"/>
  <c r="F34"/>
  <c r="E34"/>
  <c r="D34"/>
  <c r="L33"/>
  <c r="K33"/>
  <c r="H33"/>
  <c r="G33"/>
  <c r="F33"/>
  <c r="E33"/>
  <c r="D33"/>
  <c r="L32"/>
  <c r="K32"/>
  <c r="H32"/>
  <c r="G32"/>
  <c r="F32"/>
  <c r="E32"/>
  <c r="D32"/>
  <c r="L31"/>
  <c r="K31"/>
  <c r="H31"/>
  <c r="G31"/>
  <c r="F31"/>
  <c r="E31"/>
  <c r="D31"/>
  <c r="L30"/>
  <c r="K30"/>
  <c r="H30"/>
  <c r="G30"/>
  <c r="F30"/>
  <c r="E30"/>
  <c r="D30"/>
  <c r="L29"/>
  <c r="K29"/>
  <c r="H29"/>
  <c r="G29"/>
  <c r="F29"/>
  <c r="E29"/>
  <c r="D29"/>
  <c r="L28"/>
  <c r="K28"/>
  <c r="H28"/>
  <c r="G28"/>
  <c r="F28"/>
  <c r="E28"/>
  <c r="D28"/>
  <c r="L22"/>
  <c r="K22"/>
  <c r="H22"/>
  <c r="G22"/>
  <c r="F22"/>
  <c r="E22"/>
  <c r="D22"/>
  <c r="L21"/>
  <c r="K21"/>
  <c r="H21"/>
  <c r="G21"/>
  <c r="F21"/>
  <c r="E21"/>
  <c r="D21"/>
  <c r="C21"/>
  <c r="B21"/>
  <c r="A21"/>
  <c r="L20"/>
  <c r="K20"/>
  <c r="H20"/>
  <c r="G20"/>
  <c r="F20"/>
  <c r="E20"/>
  <c r="D20"/>
  <c r="L19"/>
  <c r="K19"/>
  <c r="H19"/>
  <c r="G19"/>
  <c r="F19"/>
  <c r="E19"/>
  <c r="D19"/>
  <c r="C19"/>
  <c r="B19"/>
  <c r="A19"/>
  <c r="L18"/>
  <c r="K18"/>
  <c r="H18"/>
  <c r="G18"/>
  <c r="F18"/>
  <c r="E18"/>
  <c r="D18"/>
  <c r="L17"/>
  <c r="K17"/>
  <c r="H17"/>
  <c r="G17"/>
  <c r="F17"/>
  <c r="E17"/>
  <c r="D17"/>
  <c r="C17"/>
  <c r="B17"/>
  <c r="A17"/>
  <c r="L16"/>
  <c r="K16"/>
  <c r="H16"/>
  <c r="G16"/>
  <c r="F16"/>
  <c r="E16"/>
  <c r="D16"/>
  <c r="L15"/>
  <c r="K15"/>
  <c r="H15"/>
  <c r="G15"/>
  <c r="F15"/>
  <c r="E15"/>
  <c r="D15"/>
  <c r="C15"/>
  <c r="B15"/>
  <c r="A15"/>
  <c r="L14"/>
  <c r="K14"/>
  <c r="H14"/>
  <c r="G14"/>
  <c r="F14"/>
  <c r="E14"/>
  <c r="D14"/>
  <c r="L13"/>
  <c r="K13"/>
  <c r="H13"/>
  <c r="G13"/>
  <c r="F13"/>
  <c r="E13"/>
  <c r="D13"/>
  <c r="C13"/>
  <c r="B13"/>
  <c r="A13"/>
  <c r="L11"/>
  <c r="K11"/>
  <c r="H11"/>
  <c r="G11"/>
  <c r="F11"/>
  <c r="E11"/>
  <c r="D11"/>
  <c r="L10"/>
  <c r="K10"/>
  <c r="H10"/>
  <c r="G10"/>
  <c r="F10"/>
  <c r="E10"/>
  <c r="D10"/>
  <c r="C10"/>
  <c r="B10"/>
  <c r="A10"/>
  <c r="L9"/>
  <c r="K9"/>
  <c r="H9"/>
  <c r="G9"/>
  <c r="F9"/>
  <c r="E9"/>
  <c r="D9"/>
  <c r="L8"/>
  <c r="K8"/>
  <c r="H8"/>
  <c r="G8"/>
  <c r="F8"/>
  <c r="E8"/>
  <c r="D8"/>
  <c r="C8"/>
  <c r="B8"/>
  <c r="A8"/>
  <c r="E59" i="8"/>
  <c r="E60"/>
  <c r="E62"/>
  <c r="E63"/>
  <c r="E64"/>
  <c r="E67"/>
  <c r="E69"/>
  <c r="E70"/>
  <c r="E71"/>
  <c r="E72"/>
  <c r="E73"/>
  <c r="E74"/>
  <c r="E90"/>
  <c r="B118" i="9"/>
  <c r="C118"/>
  <c r="G118"/>
  <c r="B119"/>
  <c r="C119"/>
  <c r="G119"/>
  <c r="B120"/>
  <c r="C120"/>
  <c r="G120"/>
  <c r="B121"/>
  <c r="C121"/>
  <c r="G121"/>
  <c r="B122"/>
  <c r="C122"/>
  <c r="G122"/>
  <c r="B123"/>
  <c r="C123"/>
  <c r="G123"/>
  <c r="B124"/>
  <c r="C124"/>
  <c r="G124"/>
  <c r="B125"/>
  <c r="C125"/>
  <c r="G125"/>
  <c r="B126"/>
  <c r="C126"/>
  <c r="G126"/>
  <c r="B127"/>
  <c r="C127"/>
  <c r="G127"/>
  <c r="B128"/>
  <c r="C128"/>
  <c r="G128"/>
  <c r="B129"/>
  <c r="C129"/>
  <c r="G129"/>
  <c r="B130"/>
  <c r="C130"/>
  <c r="G130"/>
  <c r="B131"/>
  <c r="C131"/>
  <c r="G131"/>
  <c r="B132"/>
  <c r="C132"/>
  <c r="G132"/>
  <c r="B133"/>
  <c r="C133"/>
  <c r="G133"/>
  <c r="B134"/>
  <c r="C134"/>
  <c r="G134"/>
  <c r="B135"/>
  <c r="C135"/>
  <c r="G135"/>
  <c r="B136"/>
  <c r="C136"/>
  <c r="G136"/>
  <c r="B137"/>
  <c r="C137"/>
  <c r="G137"/>
  <c r="B138"/>
  <c r="C138"/>
  <c r="G138"/>
  <c r="B139"/>
  <c r="C139"/>
  <c r="G139"/>
  <c r="B140"/>
  <c r="C140"/>
  <c r="G140"/>
  <c r="B141"/>
  <c r="C141"/>
  <c r="G141"/>
  <c r="B142"/>
  <c r="C142"/>
  <c r="G142"/>
  <c r="B143"/>
  <c r="C143"/>
  <c r="G143"/>
  <c r="B144"/>
  <c r="C144"/>
  <c r="G144"/>
  <c r="B145"/>
  <c r="C145"/>
  <c r="G145"/>
  <c r="B146"/>
  <c r="C146"/>
  <c r="G146"/>
  <c r="B147"/>
  <c r="C147"/>
  <c r="G147"/>
  <c r="B148"/>
  <c r="C148"/>
  <c r="G148"/>
  <c r="B149"/>
  <c r="C149"/>
  <c r="G149"/>
  <c r="B150"/>
  <c r="C150"/>
  <c r="G150"/>
  <c r="B151"/>
  <c r="C151"/>
  <c r="G151"/>
  <c r="B152"/>
  <c r="C152"/>
  <c r="G152"/>
  <c r="B153"/>
  <c r="C153"/>
  <c r="G153"/>
  <c r="B154"/>
  <c r="C154"/>
  <c r="G154"/>
  <c r="B155"/>
  <c r="C155"/>
  <c r="G155"/>
  <c r="B156"/>
  <c r="C156"/>
  <c r="G156"/>
  <c r="B157"/>
  <c r="C157"/>
  <c r="G157"/>
  <c r="B158"/>
  <c r="C158"/>
  <c r="G158"/>
  <c r="B159"/>
  <c r="C159"/>
  <c r="G159"/>
  <c r="B160"/>
  <c r="C160"/>
  <c r="G160"/>
  <c r="B161"/>
  <c r="C161"/>
  <c r="G161"/>
  <c r="B162"/>
  <c r="C162"/>
  <c r="G162"/>
  <c r="B163"/>
  <c r="C163"/>
  <c r="G163"/>
  <c r="B164"/>
  <c r="C164"/>
  <c r="G164"/>
  <c r="B165"/>
  <c r="C165"/>
  <c r="G165"/>
  <c r="B166"/>
  <c r="C166"/>
  <c r="G166"/>
  <c r="B167"/>
  <c r="C167"/>
  <c r="G167"/>
  <c r="B168"/>
  <c r="C168"/>
  <c r="G168"/>
  <c r="B169"/>
  <c r="C169"/>
  <c r="G169"/>
  <c r="B170"/>
  <c r="C170"/>
  <c r="G170"/>
  <c r="B171"/>
  <c r="C171"/>
  <c r="G171"/>
  <c r="B172"/>
  <c r="C172"/>
  <c r="G172"/>
  <c r="B173"/>
  <c r="C173"/>
  <c r="G173"/>
  <c r="B174"/>
  <c r="C174"/>
  <c r="G174"/>
  <c r="B175"/>
  <c r="C175"/>
  <c r="G175"/>
  <c r="B176"/>
  <c r="C176"/>
  <c r="G176"/>
  <c r="B177"/>
  <c r="C177"/>
  <c r="G177"/>
  <c r="B178"/>
  <c r="C178"/>
  <c r="G178"/>
  <c r="B179"/>
  <c r="C179"/>
  <c r="G179"/>
  <c r="B180"/>
  <c r="C180"/>
  <c r="G180"/>
  <c r="B181"/>
  <c r="C181"/>
  <c r="G181"/>
  <c r="B182"/>
  <c r="C182"/>
  <c r="G182"/>
  <c r="B183"/>
  <c r="C183"/>
  <c r="G183"/>
  <c r="B184"/>
  <c r="C184"/>
  <c r="G184"/>
  <c r="B108"/>
  <c r="C108"/>
  <c r="G108"/>
  <c r="B109"/>
  <c r="C109"/>
  <c r="G109"/>
  <c r="B110"/>
  <c r="C110"/>
  <c r="G110"/>
  <c r="B111"/>
  <c r="C111"/>
  <c r="G111"/>
  <c r="B112"/>
  <c r="C112"/>
  <c r="G112"/>
  <c r="B113"/>
  <c r="C113"/>
  <c r="G113"/>
  <c r="B114"/>
  <c r="C114"/>
  <c r="G114"/>
  <c r="B115"/>
  <c r="C115"/>
  <c r="G115"/>
  <c r="B116"/>
  <c r="C116"/>
  <c r="G116"/>
  <c r="B117"/>
  <c r="C117"/>
  <c r="G117"/>
  <c r="B79"/>
  <c r="C79"/>
  <c r="G79"/>
  <c r="B80"/>
  <c r="C80"/>
  <c r="G80"/>
  <c r="B81"/>
  <c r="C81"/>
  <c r="G81"/>
  <c r="B82"/>
  <c r="C82"/>
  <c r="G82"/>
  <c r="B83"/>
  <c r="C83"/>
  <c r="G83"/>
  <c r="B84"/>
  <c r="C84"/>
  <c r="G84"/>
  <c r="B85"/>
  <c r="C85"/>
  <c r="G85"/>
  <c r="B86"/>
  <c r="C86"/>
  <c r="G86"/>
  <c r="B87"/>
  <c r="C87"/>
  <c r="G87"/>
  <c r="B88"/>
  <c r="C88"/>
  <c r="G88"/>
  <c r="B89"/>
  <c r="C89"/>
  <c r="G89"/>
  <c r="B90"/>
  <c r="C90"/>
  <c r="G90"/>
  <c r="B91"/>
  <c r="C91"/>
  <c r="G91"/>
  <c r="B92"/>
  <c r="C92"/>
  <c r="G92"/>
  <c r="B93"/>
  <c r="C93"/>
  <c r="G93"/>
  <c r="B94"/>
  <c r="C94"/>
  <c r="G94"/>
  <c r="B95"/>
  <c r="C95"/>
  <c r="G95"/>
  <c r="B96"/>
  <c r="C96"/>
  <c r="G96"/>
  <c r="B97"/>
  <c r="C97"/>
  <c r="G97"/>
  <c r="B98"/>
  <c r="C98"/>
  <c r="G98"/>
  <c r="B99"/>
  <c r="C99"/>
  <c r="G99"/>
  <c r="B100"/>
  <c r="C100"/>
  <c r="G100"/>
  <c r="B101"/>
  <c r="C101"/>
  <c r="G101"/>
  <c r="B102"/>
  <c r="C102"/>
  <c r="G102"/>
  <c r="B103"/>
  <c r="C103"/>
  <c r="G103"/>
  <c r="B104"/>
  <c r="C104"/>
  <c r="G104"/>
  <c r="B105"/>
  <c r="C105"/>
  <c r="G105"/>
  <c r="B106"/>
  <c r="C106"/>
  <c r="G106"/>
  <c r="B107"/>
  <c r="C107"/>
  <c r="G107"/>
  <c r="B75"/>
  <c r="C75"/>
  <c r="G75"/>
  <c r="B76"/>
  <c r="C76"/>
  <c r="G76"/>
  <c r="B77"/>
  <c r="C77"/>
  <c r="G77"/>
  <c r="B78"/>
  <c r="C78"/>
  <c r="G78"/>
  <c r="B69"/>
  <c r="C69"/>
  <c r="G69"/>
  <c r="B70"/>
  <c r="C70"/>
  <c r="G70"/>
  <c r="B71"/>
  <c r="C71"/>
  <c r="G71"/>
  <c r="B72"/>
  <c r="C72"/>
  <c r="G72"/>
  <c r="B73"/>
  <c r="C73"/>
  <c r="G73"/>
  <c r="B74"/>
  <c r="C74"/>
  <c r="G74"/>
  <c r="B65"/>
  <c r="C65"/>
  <c r="G65"/>
  <c r="B66"/>
  <c r="C66"/>
  <c r="G66"/>
  <c r="B67"/>
  <c r="C67"/>
  <c r="G67"/>
  <c r="B68"/>
  <c r="C68"/>
  <c r="G68"/>
  <c r="B61"/>
  <c r="C61"/>
  <c r="G61"/>
  <c r="B62"/>
  <c r="C62"/>
  <c r="G62"/>
  <c r="B63"/>
  <c r="C63"/>
  <c r="G63"/>
  <c r="B64"/>
  <c r="C64"/>
  <c r="G64"/>
  <c r="B11"/>
  <c r="C11"/>
  <c r="G11"/>
  <c r="B12"/>
  <c r="C12"/>
  <c r="G12"/>
  <c r="B13"/>
  <c r="C13"/>
  <c r="G13"/>
  <c r="B14"/>
  <c r="C14"/>
  <c r="G14"/>
  <c r="B15"/>
  <c r="C15"/>
  <c r="G15"/>
  <c r="B16"/>
  <c r="C16"/>
  <c r="G16"/>
  <c r="B17"/>
  <c r="C17"/>
  <c r="G17"/>
  <c r="B18"/>
  <c r="C18"/>
  <c r="G18"/>
  <c r="B19"/>
  <c r="C19"/>
  <c r="G19"/>
  <c r="B20"/>
  <c r="C20"/>
  <c r="G20"/>
  <c r="B21"/>
  <c r="C21"/>
  <c r="G21"/>
  <c r="B22"/>
  <c r="C22"/>
  <c r="G22"/>
  <c r="B23"/>
  <c r="C23"/>
  <c r="G23"/>
  <c r="B24"/>
  <c r="C24"/>
  <c r="G24"/>
  <c r="B25"/>
  <c r="C25"/>
  <c r="G25"/>
  <c r="B26"/>
  <c r="C26"/>
  <c r="G26"/>
  <c r="B27"/>
  <c r="C27"/>
  <c r="G27"/>
  <c r="B28"/>
  <c r="C28"/>
  <c r="G28"/>
  <c r="B29"/>
  <c r="C29"/>
  <c r="G29"/>
  <c r="B30"/>
  <c r="C30"/>
  <c r="G30"/>
  <c r="B31"/>
  <c r="C31"/>
  <c r="G31"/>
  <c r="B32"/>
  <c r="C32"/>
  <c r="G32"/>
  <c r="B33"/>
  <c r="C33"/>
  <c r="G33"/>
  <c r="B34"/>
  <c r="C34"/>
  <c r="G34"/>
  <c r="B35"/>
  <c r="C35"/>
  <c r="G35"/>
  <c r="B36"/>
  <c r="C36"/>
  <c r="G36"/>
  <c r="B37"/>
  <c r="C37"/>
  <c r="G37"/>
  <c r="B38"/>
  <c r="C38"/>
  <c r="G38"/>
  <c r="B39"/>
  <c r="C39"/>
  <c r="G39"/>
  <c r="B40"/>
  <c r="C40"/>
  <c r="G40"/>
  <c r="B41"/>
  <c r="C41"/>
  <c r="G41"/>
  <c r="B42"/>
  <c r="C42"/>
  <c r="G42"/>
  <c r="B43"/>
  <c r="C43"/>
  <c r="G43"/>
  <c r="B44"/>
  <c r="C44"/>
  <c r="G44"/>
  <c r="B45"/>
  <c r="C45"/>
  <c r="G45"/>
  <c r="B46"/>
  <c r="C46"/>
  <c r="G46"/>
  <c r="B47"/>
  <c r="C47"/>
  <c r="G47"/>
  <c r="B48"/>
  <c r="C48"/>
  <c r="G48"/>
  <c r="B49"/>
  <c r="C49"/>
  <c r="G49"/>
  <c r="B50"/>
  <c r="C50"/>
  <c r="G50"/>
  <c r="B51"/>
  <c r="C51"/>
  <c r="G51"/>
  <c r="B52"/>
  <c r="C52"/>
  <c r="G52"/>
  <c r="B53"/>
  <c r="C53"/>
  <c r="G53"/>
  <c r="B54"/>
  <c r="C54"/>
  <c r="G54"/>
  <c r="B55"/>
  <c r="C55"/>
  <c r="G55"/>
  <c r="B56"/>
  <c r="C56"/>
  <c r="G56"/>
  <c r="B57"/>
  <c r="C57"/>
  <c r="G57"/>
  <c r="B58"/>
  <c r="C58"/>
  <c r="G58"/>
  <c r="B59"/>
  <c r="C59"/>
  <c r="G59"/>
  <c r="B60"/>
  <c r="C60"/>
  <c r="G60"/>
  <c r="A36" i="8"/>
  <c r="B36"/>
  <c r="C36"/>
  <c r="F36"/>
  <c r="A37"/>
  <c r="B37"/>
  <c r="C37"/>
  <c r="F37"/>
  <c r="A38"/>
  <c r="B38"/>
  <c r="C38"/>
  <c r="F38"/>
  <c r="A39"/>
  <c r="B39"/>
  <c r="C39"/>
  <c r="F39"/>
  <c r="A40"/>
  <c r="B40"/>
  <c r="C40"/>
  <c r="F40"/>
  <c r="A41"/>
  <c r="B41"/>
  <c r="C41"/>
  <c r="F41"/>
  <c r="A42"/>
  <c r="B42"/>
  <c r="C42"/>
  <c r="F42"/>
  <c r="A43"/>
  <c r="B43"/>
  <c r="C43"/>
  <c r="F43"/>
  <c r="A44"/>
  <c r="B44"/>
  <c r="C44"/>
  <c r="F44"/>
  <c r="A45"/>
  <c r="B45"/>
  <c r="C45"/>
  <c r="F45"/>
  <c r="A46"/>
  <c r="B46"/>
  <c r="C46"/>
  <c r="F46"/>
  <c r="A47"/>
  <c r="B47"/>
  <c r="C47"/>
  <c r="F47"/>
  <c r="A48"/>
  <c r="B48"/>
  <c r="C48"/>
  <c r="F48"/>
  <c r="A49"/>
  <c r="B49"/>
  <c r="C49"/>
  <c r="F49"/>
  <c r="A50"/>
  <c r="B50"/>
  <c r="C50"/>
  <c r="F50"/>
  <c r="A51"/>
  <c r="B51"/>
  <c r="C51"/>
  <c r="F51"/>
  <c r="A52"/>
  <c r="B52"/>
  <c r="C52"/>
  <c r="F52"/>
  <c r="A53"/>
  <c r="B53"/>
  <c r="C53"/>
  <c r="F53"/>
  <c r="A54"/>
  <c r="B54"/>
  <c r="C54"/>
  <c r="F54"/>
  <c r="A55"/>
  <c r="B55"/>
  <c r="C55"/>
  <c r="F55"/>
  <c r="A56"/>
  <c r="B56"/>
  <c r="C56"/>
  <c r="F56"/>
  <c r="A57"/>
  <c r="B57"/>
  <c r="C57"/>
  <c r="F57"/>
  <c r="A58"/>
  <c r="B58"/>
  <c r="C58"/>
  <c r="F58"/>
  <c r="A59"/>
  <c r="B59"/>
  <c r="C59"/>
  <c r="F59"/>
  <c r="G59"/>
  <c r="A60"/>
  <c r="B60"/>
  <c r="C60"/>
  <c r="F60"/>
  <c r="G60"/>
  <c r="A61"/>
  <c r="B61"/>
  <c r="C61"/>
  <c r="F61"/>
  <c r="G61"/>
  <c r="A62"/>
  <c r="B62"/>
  <c r="C62"/>
  <c r="F62"/>
  <c r="G62"/>
  <c r="A63"/>
  <c r="B63"/>
  <c r="C63"/>
  <c r="F63"/>
  <c r="G63"/>
  <c r="A64"/>
  <c r="B64"/>
  <c r="C64"/>
  <c r="F64"/>
  <c r="G64"/>
  <c r="A65"/>
  <c r="B65"/>
  <c r="C65"/>
  <c r="F65"/>
  <c r="A66"/>
  <c r="B66"/>
  <c r="C66"/>
  <c r="F66"/>
  <c r="A67"/>
  <c r="B67"/>
  <c r="C67"/>
  <c r="F67"/>
  <c r="G67"/>
  <c r="A68"/>
  <c r="B68"/>
  <c r="C68"/>
  <c r="F68"/>
  <c r="G68"/>
  <c r="A69"/>
  <c r="B69"/>
  <c r="C69"/>
  <c r="F69"/>
  <c r="G69"/>
  <c r="A70"/>
  <c r="B70"/>
  <c r="C70"/>
  <c r="F70"/>
  <c r="G70"/>
  <c r="A71"/>
  <c r="B71"/>
  <c r="C71"/>
  <c r="F71"/>
  <c r="G71"/>
  <c r="A72"/>
  <c r="B72"/>
  <c r="C72"/>
  <c r="F72"/>
  <c r="G72"/>
  <c r="A73"/>
  <c r="B73"/>
  <c r="C73"/>
  <c r="F73"/>
  <c r="G73"/>
  <c r="A74"/>
  <c r="B74"/>
  <c r="C74"/>
  <c r="F74"/>
  <c r="G74"/>
  <c r="A75"/>
  <c r="B75"/>
  <c r="C75"/>
  <c r="F75"/>
  <c r="A76"/>
  <c r="B76"/>
  <c r="C76"/>
  <c r="F76"/>
  <c r="A77"/>
  <c r="B77"/>
  <c r="C77"/>
  <c r="F77"/>
  <c r="A78"/>
  <c r="B78"/>
  <c r="C78"/>
  <c r="F78"/>
  <c r="A79"/>
  <c r="B79"/>
  <c r="C79"/>
  <c r="F79"/>
  <c r="A80"/>
  <c r="B80"/>
  <c r="C80"/>
  <c r="F80"/>
  <c r="A81"/>
  <c r="B81"/>
  <c r="C81"/>
  <c r="F81"/>
  <c r="A82"/>
  <c r="B82"/>
  <c r="C82"/>
  <c r="F82"/>
  <c r="A83"/>
  <c r="B83"/>
  <c r="C83"/>
  <c r="F83"/>
  <c r="A84"/>
  <c r="B84"/>
  <c r="C84"/>
  <c r="F84"/>
  <c r="A85"/>
  <c r="B85"/>
  <c r="C85"/>
  <c r="F85"/>
  <c r="A86"/>
  <c r="B86"/>
  <c r="C86"/>
  <c r="F86"/>
  <c r="A87"/>
  <c r="B87"/>
  <c r="C87"/>
  <c r="F87"/>
  <c r="A88"/>
  <c r="B88"/>
  <c r="C88"/>
  <c r="F88"/>
  <c r="A89"/>
  <c r="B89"/>
  <c r="C89"/>
  <c r="F89"/>
  <c r="A90"/>
  <c r="B90"/>
  <c r="C90"/>
  <c r="F90"/>
  <c r="G90"/>
  <c r="A91"/>
  <c r="B91"/>
  <c r="C91"/>
  <c r="F91"/>
  <c r="A92"/>
  <c r="B92"/>
  <c r="C92"/>
  <c r="F92"/>
  <c r="A93"/>
  <c r="B93"/>
  <c r="C93"/>
  <c r="F93"/>
  <c r="A94"/>
  <c r="B94"/>
  <c r="C94"/>
  <c r="F94"/>
  <c r="A95"/>
  <c r="B95"/>
  <c r="C95"/>
  <c r="F95"/>
  <c r="A96"/>
  <c r="B96"/>
  <c r="C96"/>
  <c r="F96"/>
  <c r="A97"/>
  <c r="B97"/>
  <c r="C97"/>
  <c r="F97"/>
  <c r="A98"/>
  <c r="B98"/>
  <c r="C98"/>
  <c r="F98"/>
  <c r="A99"/>
  <c r="B99"/>
  <c r="C99"/>
  <c r="F99"/>
  <c r="A100"/>
  <c r="B100"/>
  <c r="C100"/>
  <c r="F100"/>
  <c r="A101"/>
  <c r="B101"/>
  <c r="C101"/>
  <c r="F101"/>
  <c r="A102"/>
  <c r="B102"/>
  <c r="C102"/>
  <c r="F102"/>
  <c r="A103"/>
  <c r="B103"/>
  <c r="C103"/>
  <c r="F103"/>
  <c r="A104"/>
  <c r="B104"/>
  <c r="C104"/>
  <c r="F104"/>
  <c r="A105"/>
  <c r="B105"/>
  <c r="C105"/>
  <c r="F105"/>
  <c r="A106"/>
  <c r="B106"/>
  <c r="C106"/>
  <c r="F106"/>
  <c r="A107"/>
  <c r="B107"/>
  <c r="C107"/>
  <c r="F107"/>
  <c r="A108"/>
  <c r="B108"/>
  <c r="C108"/>
  <c r="F108"/>
  <c r="A109"/>
  <c r="B109"/>
  <c r="C109"/>
  <c r="F109"/>
  <c r="A110"/>
  <c r="B110"/>
  <c r="C110"/>
  <c r="F110"/>
  <c r="A111"/>
  <c r="B111"/>
  <c r="C111"/>
  <c r="F111"/>
  <c r="A112"/>
  <c r="B112"/>
  <c r="C112"/>
  <c r="F112"/>
  <c r="A113"/>
  <c r="B113"/>
  <c r="C113"/>
  <c r="F113"/>
  <c r="A114"/>
  <c r="B114"/>
  <c r="C114"/>
  <c r="F114"/>
  <c r="A115"/>
  <c r="B115"/>
  <c r="C115"/>
  <c r="F115"/>
  <c r="A116"/>
  <c r="B116"/>
  <c r="C116"/>
  <c r="F116"/>
  <c r="A117"/>
  <c r="B117"/>
  <c r="C117"/>
  <c r="F117"/>
  <c r="A118"/>
  <c r="B118"/>
  <c r="C118"/>
  <c r="F118"/>
  <c r="A119"/>
  <c r="B119"/>
  <c r="C119"/>
  <c r="F119"/>
  <c r="A120"/>
  <c r="B120"/>
  <c r="C120"/>
  <c r="F120"/>
  <c r="A121"/>
  <c r="B121"/>
  <c r="C121"/>
  <c r="F121"/>
  <c r="A122"/>
  <c r="B122"/>
  <c r="C122"/>
  <c r="F122"/>
  <c r="A123"/>
  <c r="B123"/>
  <c r="C123"/>
  <c r="F123"/>
  <c r="A124"/>
  <c r="B124"/>
  <c r="C124"/>
  <c r="F124"/>
  <c r="A125"/>
  <c r="B125"/>
  <c r="C125"/>
  <c r="F125"/>
  <c r="A126"/>
  <c r="B126"/>
  <c r="C126"/>
  <c r="F126"/>
  <c r="A127"/>
  <c r="B127"/>
  <c r="C127"/>
  <c r="F127"/>
  <c r="A128"/>
  <c r="B128"/>
  <c r="C128"/>
  <c r="F128"/>
  <c r="A129"/>
  <c r="B129"/>
  <c r="C129"/>
  <c r="F129"/>
  <c r="A130"/>
  <c r="B130"/>
  <c r="C130"/>
  <c r="F130"/>
  <c r="A131"/>
  <c r="B131"/>
  <c r="C131"/>
  <c r="F131"/>
  <c r="A132"/>
  <c r="B132"/>
  <c r="C132"/>
  <c r="F132"/>
  <c r="A133"/>
  <c r="B133"/>
  <c r="C133"/>
  <c r="F133"/>
  <c r="A134"/>
  <c r="B134"/>
  <c r="C134"/>
  <c r="F134"/>
  <c r="A135"/>
  <c r="B135"/>
  <c r="C135"/>
  <c r="F135"/>
  <c r="A136"/>
  <c r="B136"/>
  <c r="C136"/>
  <c r="F136"/>
  <c r="A137"/>
  <c r="B137"/>
  <c r="C137"/>
  <c r="F137"/>
  <c r="A138"/>
  <c r="B138"/>
  <c r="C138"/>
  <c r="F138"/>
  <c r="A139"/>
  <c r="B139"/>
  <c r="C139"/>
  <c r="F139"/>
  <c r="A140"/>
  <c r="B140"/>
  <c r="C140"/>
  <c r="F140"/>
  <c r="A141"/>
  <c r="B141"/>
  <c r="C141"/>
  <c r="F141"/>
  <c r="G141"/>
  <c r="A142"/>
  <c r="B142"/>
  <c r="C142"/>
  <c r="F142"/>
  <c r="G142"/>
  <c r="A143"/>
  <c r="B143"/>
  <c r="C143"/>
  <c r="F143"/>
  <c r="G143"/>
  <c r="A144"/>
  <c r="B144"/>
  <c r="C144"/>
  <c r="F144"/>
  <c r="G144"/>
  <c r="A145"/>
  <c r="B145"/>
  <c r="C145"/>
  <c r="F145"/>
  <c r="G145"/>
  <c r="A146"/>
  <c r="B146"/>
  <c r="C146"/>
  <c r="F146"/>
  <c r="G146"/>
  <c r="A147"/>
  <c r="B147"/>
  <c r="C147"/>
  <c r="F147"/>
  <c r="G147"/>
  <c r="A148"/>
  <c r="B148"/>
  <c r="C148"/>
  <c r="F148"/>
  <c r="G148"/>
  <c r="A149"/>
  <c r="B149"/>
  <c r="C149"/>
  <c r="F149"/>
  <c r="G149"/>
  <c r="A150"/>
  <c r="B150"/>
  <c r="C150"/>
  <c r="F150"/>
  <c r="G150"/>
  <c r="A151"/>
  <c r="B151"/>
  <c r="C151"/>
  <c r="F151"/>
  <c r="G151"/>
  <c r="A152"/>
  <c r="B152"/>
  <c r="C152"/>
  <c r="F152"/>
  <c r="G152"/>
  <c r="A153"/>
  <c r="B153"/>
  <c r="C153"/>
  <c r="F153"/>
  <c r="G153"/>
  <c r="A154"/>
  <c r="B154"/>
  <c r="C154"/>
  <c r="F154"/>
  <c r="G154"/>
  <c r="A155"/>
  <c r="B155"/>
  <c r="C155"/>
  <c r="F155"/>
  <c r="G155"/>
  <c r="A156"/>
  <c r="B156"/>
  <c r="C156"/>
  <c r="F156"/>
  <c r="G156"/>
  <c r="A157"/>
  <c r="B157"/>
  <c r="C157"/>
  <c r="F157"/>
  <c r="G157"/>
  <c r="A158"/>
  <c r="B158"/>
  <c r="C158"/>
  <c r="F158"/>
  <c r="G158"/>
  <c r="A159"/>
  <c r="B159"/>
  <c r="C159"/>
  <c r="F159"/>
  <c r="G159"/>
  <c r="A160"/>
  <c r="B160"/>
  <c r="C160"/>
  <c r="F160"/>
  <c r="G160"/>
  <c r="A161"/>
  <c r="B161"/>
  <c r="C161"/>
  <c r="F161"/>
  <c r="G161"/>
  <c r="A162"/>
  <c r="B162"/>
  <c r="C162"/>
  <c r="F162"/>
  <c r="G162"/>
  <c r="A163"/>
  <c r="B163"/>
  <c r="C163"/>
  <c r="F163"/>
  <c r="G163"/>
  <c r="A164"/>
  <c r="B164"/>
  <c r="C164"/>
  <c r="F164"/>
  <c r="G164"/>
  <c r="A165"/>
  <c r="B165"/>
  <c r="C165"/>
  <c r="F165"/>
  <c r="G165"/>
  <c r="A166"/>
  <c r="B166"/>
  <c r="C166"/>
  <c r="F166"/>
  <c r="G166"/>
  <c r="A167"/>
  <c r="B167"/>
  <c r="C167"/>
  <c r="F167"/>
  <c r="G167"/>
  <c r="A168"/>
  <c r="B168"/>
  <c r="C168"/>
  <c r="F168"/>
  <c r="G168"/>
  <c r="A169"/>
  <c r="B169"/>
  <c r="C169"/>
  <c r="F169"/>
  <c r="G169"/>
  <c r="A170"/>
  <c r="B170"/>
  <c r="C170"/>
  <c r="F170"/>
  <c r="G170"/>
  <c r="A171"/>
  <c r="B171"/>
  <c r="C171"/>
  <c r="F171"/>
  <c r="G171"/>
  <c r="A172"/>
  <c r="B172"/>
  <c r="C172"/>
  <c r="F172"/>
  <c r="G172"/>
  <c r="A173"/>
  <c r="B173"/>
  <c r="C173"/>
  <c r="F173"/>
  <c r="G173"/>
  <c r="A174"/>
  <c r="B174"/>
  <c r="C174"/>
  <c r="F174"/>
  <c r="G174"/>
  <c r="A175"/>
  <c r="B175"/>
  <c r="C175"/>
  <c r="F175"/>
  <c r="G175"/>
  <c r="A176"/>
  <c r="B176"/>
  <c r="C176"/>
  <c r="F176"/>
  <c r="G176"/>
  <c r="A177"/>
  <c r="B177"/>
  <c r="C177"/>
  <c r="F177"/>
  <c r="G177"/>
  <c r="A178"/>
  <c r="B178"/>
  <c r="C178"/>
  <c r="F178"/>
  <c r="G178"/>
  <c r="A179"/>
  <c r="B179"/>
  <c r="C179"/>
  <c r="F179"/>
  <c r="G179"/>
  <c r="A180"/>
  <c r="B180"/>
  <c r="C180"/>
  <c r="F180"/>
  <c r="G180"/>
  <c r="A181"/>
  <c r="B181"/>
  <c r="C181"/>
  <c r="F181"/>
  <c r="G181"/>
  <c r="A182"/>
  <c r="B182"/>
  <c r="C182"/>
  <c r="F182"/>
  <c r="G182"/>
  <c r="A183"/>
  <c r="B183"/>
  <c r="C183"/>
  <c r="F183"/>
  <c r="G183"/>
  <c r="A184"/>
  <c r="B184"/>
  <c r="C184"/>
  <c r="F184"/>
  <c r="G184"/>
  <c r="A185"/>
  <c r="B185"/>
  <c r="C185"/>
  <c r="F185"/>
  <c r="G185"/>
  <c r="A186"/>
  <c r="B186"/>
  <c r="C186"/>
  <c r="F186"/>
  <c r="G186"/>
  <c r="A187"/>
  <c r="B187"/>
  <c r="C187"/>
  <c r="F187"/>
  <c r="G187"/>
  <c r="A188"/>
  <c r="B188"/>
  <c r="C188"/>
  <c r="F188"/>
  <c r="G188"/>
  <c r="A189"/>
  <c r="B189"/>
  <c r="C189"/>
  <c r="F189"/>
  <c r="G189"/>
  <c r="A190"/>
  <c r="B190"/>
  <c r="C190"/>
  <c r="F190"/>
  <c r="G190"/>
  <c r="A191"/>
  <c r="B191"/>
  <c r="C191"/>
  <c r="F191"/>
  <c r="G191"/>
  <c r="A192"/>
  <c r="B192"/>
  <c r="C192"/>
  <c r="F192"/>
  <c r="G192"/>
  <c r="A193"/>
  <c r="B193"/>
  <c r="C193"/>
  <c r="F193"/>
  <c r="G193"/>
  <c r="A194"/>
  <c r="B194"/>
  <c r="C194"/>
  <c r="F194"/>
  <c r="G194"/>
  <c r="A195"/>
  <c r="B195"/>
  <c r="C195"/>
  <c r="F195"/>
  <c r="G195"/>
  <c r="A196"/>
  <c r="B196"/>
  <c r="C196"/>
  <c r="F196"/>
  <c r="G196"/>
  <c r="A197"/>
  <c r="B197"/>
  <c r="C197"/>
  <c r="F197"/>
  <c r="G197"/>
  <c r="A198"/>
  <c r="B198"/>
  <c r="C198"/>
  <c r="F198"/>
  <c r="G198"/>
  <c r="A199"/>
  <c r="B199"/>
  <c r="C199"/>
  <c r="F199"/>
  <c r="G199"/>
  <c r="A200"/>
  <c r="B200"/>
  <c r="C200"/>
  <c r="F200"/>
  <c r="G200"/>
  <c r="A201"/>
  <c r="B201"/>
  <c r="C201"/>
  <c r="F201"/>
  <c r="G201"/>
  <c r="A202"/>
  <c r="B202"/>
  <c r="C202"/>
  <c r="F202"/>
  <c r="G202"/>
  <c r="A203"/>
  <c r="B203"/>
  <c r="C203"/>
  <c r="F203"/>
  <c r="G203"/>
  <c r="A204"/>
  <c r="B204"/>
  <c r="C204"/>
  <c r="F204"/>
  <c r="G204"/>
  <c r="A205"/>
  <c r="B205"/>
  <c r="C205"/>
  <c r="F205"/>
  <c r="G205"/>
  <c r="A206"/>
  <c r="B206"/>
  <c r="C206"/>
  <c r="F206"/>
  <c r="G206"/>
  <c r="A207"/>
  <c r="B207"/>
  <c r="C207"/>
  <c r="F207"/>
  <c r="G207"/>
  <c r="A208"/>
  <c r="B208"/>
  <c r="C208"/>
  <c r="F208"/>
  <c r="G208"/>
  <c r="A209"/>
  <c r="B209"/>
  <c r="C209"/>
  <c r="F209"/>
  <c r="G209"/>
  <c r="A210"/>
  <c r="B210"/>
  <c r="C210"/>
  <c r="F210"/>
  <c r="G210"/>
  <c r="A211"/>
  <c r="B211"/>
  <c r="C211"/>
  <c r="F211"/>
  <c r="G211"/>
  <c r="A212"/>
  <c r="B212"/>
  <c r="C212"/>
  <c r="F212"/>
  <c r="G212"/>
  <c r="A213"/>
  <c r="B213"/>
  <c r="C213"/>
  <c r="F213"/>
  <c r="G213"/>
  <c r="A214"/>
  <c r="B214"/>
  <c r="C214"/>
  <c r="F214"/>
  <c r="G214"/>
  <c r="A215"/>
  <c r="B215"/>
  <c r="C215"/>
  <c r="F215"/>
  <c r="G215"/>
  <c r="A216"/>
  <c r="B216"/>
  <c r="C216"/>
  <c r="F216"/>
  <c r="G216"/>
  <c r="A217"/>
  <c r="B217"/>
  <c r="C217"/>
  <c r="F217"/>
  <c r="G217"/>
  <c r="A218"/>
  <c r="B218"/>
  <c r="C218"/>
  <c r="F218"/>
  <c r="G218"/>
  <c r="A219"/>
  <c r="B219"/>
  <c r="C219"/>
  <c r="F219"/>
  <c r="G219"/>
  <c r="A220"/>
  <c r="B220"/>
  <c r="C220"/>
  <c r="F220"/>
  <c r="G220"/>
  <c r="A221"/>
  <c r="B221"/>
  <c r="C221"/>
  <c r="F221"/>
  <c r="G221"/>
  <c r="A222"/>
  <c r="B222"/>
  <c r="C222"/>
  <c r="F222"/>
  <c r="G222"/>
  <c r="A223"/>
  <c r="B223"/>
  <c r="C223"/>
  <c r="F223"/>
  <c r="G223"/>
  <c r="A224"/>
  <c r="B224"/>
  <c r="C224"/>
  <c r="F224"/>
  <c r="G224"/>
  <c r="A225"/>
  <c r="B225"/>
  <c r="C225"/>
  <c r="F225"/>
  <c r="G225"/>
  <c r="A226"/>
  <c r="B226"/>
  <c r="C226"/>
  <c r="F226"/>
  <c r="G226"/>
  <c r="A227"/>
  <c r="B227"/>
  <c r="C227"/>
  <c r="F227"/>
  <c r="G227"/>
  <c r="A228"/>
  <c r="B228"/>
  <c r="C228"/>
  <c r="F228"/>
  <c r="G228"/>
  <c r="A229"/>
  <c r="B229"/>
  <c r="C229"/>
  <c r="F229"/>
  <c r="G229"/>
  <c r="A230"/>
  <c r="B230"/>
  <c r="C230"/>
  <c r="F230"/>
  <c r="G230"/>
  <c r="A231"/>
  <c r="B231"/>
  <c r="C231"/>
  <c r="F231"/>
  <c r="G231"/>
  <c r="A232"/>
  <c r="B232"/>
  <c r="C232"/>
  <c r="F232"/>
  <c r="G232"/>
  <c r="A233"/>
  <c r="B233"/>
  <c r="C233"/>
  <c r="F233"/>
  <c r="G233"/>
  <c r="A234"/>
  <c r="B234"/>
  <c r="C234"/>
  <c r="F234"/>
  <c r="G234"/>
  <c r="A235"/>
  <c r="B235"/>
  <c r="C235"/>
  <c r="F235"/>
  <c r="G235"/>
  <c r="A236"/>
  <c r="B236"/>
  <c r="C236"/>
  <c r="F236"/>
  <c r="G236"/>
  <c r="A237"/>
  <c r="B237"/>
  <c r="C237"/>
  <c r="F237"/>
  <c r="G237"/>
  <c r="A238"/>
  <c r="B238"/>
  <c r="C238"/>
  <c r="F238"/>
  <c r="G238"/>
  <c r="A239"/>
  <c r="B239"/>
  <c r="C239"/>
  <c r="F239"/>
  <c r="G239"/>
  <c r="A240"/>
  <c r="B240"/>
  <c r="C240"/>
  <c r="F240"/>
  <c r="G240"/>
  <c r="A241"/>
  <c r="B241"/>
  <c r="C241"/>
  <c r="F241"/>
  <c r="G241"/>
  <c r="A242"/>
  <c r="B242"/>
  <c r="C242"/>
  <c r="F242"/>
  <c r="G242"/>
  <c r="A243"/>
  <c r="B243"/>
  <c r="C243"/>
  <c r="F243"/>
  <c r="G243"/>
  <c r="A244"/>
  <c r="B244"/>
  <c r="C244"/>
  <c r="F244"/>
  <c r="G244"/>
  <c r="A245"/>
  <c r="B245"/>
  <c r="C245"/>
  <c r="F245"/>
  <c r="G245"/>
  <c r="A246"/>
  <c r="B246"/>
  <c r="C246"/>
  <c r="F246"/>
  <c r="G246"/>
  <c r="A247"/>
  <c r="B247"/>
  <c r="C247"/>
  <c r="F247"/>
  <c r="G247"/>
  <c r="A248"/>
  <c r="B248"/>
  <c r="C248"/>
  <c r="F248"/>
  <c r="G248"/>
  <c r="A249"/>
  <c r="B249"/>
  <c r="C249"/>
  <c r="F249"/>
  <c r="G249"/>
  <c r="A250"/>
  <c r="B250"/>
  <c r="C250"/>
  <c r="F250"/>
  <c r="G250"/>
  <c r="A251"/>
  <c r="B251"/>
  <c r="C251"/>
  <c r="F251"/>
  <c r="G251"/>
  <c r="A252"/>
  <c r="B252"/>
  <c r="C252"/>
  <c r="F252"/>
  <c r="G252"/>
  <c r="A253"/>
  <c r="B253"/>
  <c r="C253"/>
  <c r="F253"/>
  <c r="G253"/>
  <c r="A254"/>
  <c r="B254"/>
  <c r="C254"/>
  <c r="F254"/>
  <c r="G254"/>
  <c r="A255"/>
  <c r="B255"/>
  <c r="C255"/>
  <c r="F255"/>
  <c r="G255"/>
  <c r="A256"/>
  <c r="B256"/>
  <c r="C256"/>
  <c r="F256"/>
  <c r="G256"/>
  <c r="A257"/>
  <c r="B257"/>
  <c r="C257"/>
  <c r="F257"/>
  <c r="G257"/>
  <c r="A258"/>
  <c r="B258"/>
  <c r="C258"/>
  <c r="F258"/>
  <c r="G258"/>
  <c r="A259"/>
  <c r="B259"/>
  <c r="C259"/>
  <c r="F259"/>
  <c r="G259"/>
  <c r="A260"/>
  <c r="B260"/>
  <c r="C260"/>
  <c r="F260"/>
  <c r="G260"/>
  <c r="A261"/>
  <c r="B261"/>
  <c r="C261"/>
  <c r="F261"/>
  <c r="G261"/>
  <c r="A262"/>
  <c r="B262"/>
  <c r="C262"/>
  <c r="F262"/>
  <c r="G262"/>
  <c r="A263"/>
  <c r="B263"/>
  <c r="C263"/>
  <c r="F263"/>
  <c r="G263"/>
  <c r="A264"/>
  <c r="B264"/>
  <c r="C264"/>
  <c r="F264"/>
  <c r="G264"/>
  <c r="A265"/>
  <c r="B265"/>
  <c r="C265"/>
  <c r="F265"/>
  <c r="G265"/>
  <c r="A266"/>
  <c r="B266"/>
  <c r="C266"/>
  <c r="F266"/>
  <c r="G266"/>
  <c r="A267"/>
  <c r="B267"/>
  <c r="C267"/>
  <c r="F267"/>
  <c r="G267"/>
  <c r="A268"/>
  <c r="B268"/>
  <c r="C268"/>
  <c r="F268"/>
  <c r="G268"/>
  <c r="A269"/>
  <c r="B269"/>
  <c r="C269"/>
  <c r="F269"/>
  <c r="G269"/>
  <c r="A270"/>
  <c r="B270"/>
  <c r="C270"/>
  <c r="F270"/>
  <c r="G270"/>
  <c r="A271"/>
  <c r="B271"/>
  <c r="C271"/>
  <c r="F271"/>
  <c r="G271"/>
  <c r="A272"/>
  <c r="B272"/>
  <c r="C272"/>
  <c r="F272"/>
  <c r="G272"/>
  <c r="A273"/>
  <c r="B273"/>
  <c r="C273"/>
  <c r="F273"/>
  <c r="G273"/>
  <c r="A274"/>
  <c r="B274"/>
  <c r="C274"/>
  <c r="F274"/>
  <c r="G274"/>
  <c r="A275"/>
  <c r="B275"/>
  <c r="C275"/>
  <c r="F275"/>
  <c r="G275"/>
  <c r="A276"/>
  <c r="B276"/>
  <c r="C276"/>
  <c r="F276"/>
  <c r="G276"/>
  <c r="A277"/>
  <c r="B277"/>
  <c r="C277"/>
  <c r="F277"/>
  <c r="G277"/>
  <c r="A278"/>
  <c r="B278"/>
  <c r="C278"/>
  <c r="F278"/>
  <c r="G278"/>
  <c r="A279"/>
  <c r="B279"/>
  <c r="C279"/>
  <c r="F279"/>
  <c r="G279"/>
  <c r="A280"/>
  <c r="B280"/>
  <c r="C280"/>
  <c r="F280"/>
  <c r="G280"/>
  <c r="A281"/>
  <c r="B281"/>
  <c r="C281"/>
  <c r="F281"/>
  <c r="G281"/>
  <c r="A282"/>
  <c r="B282"/>
  <c r="C282"/>
  <c r="F282"/>
  <c r="G282"/>
  <c r="A283"/>
  <c r="B283"/>
  <c r="C283"/>
  <c r="F283"/>
  <c r="G283"/>
  <c r="A284"/>
  <c r="B284"/>
  <c r="C284"/>
  <c r="F284"/>
  <c r="G284"/>
  <c r="A285"/>
  <c r="B285"/>
  <c r="C285"/>
  <c r="F285"/>
  <c r="G285"/>
  <c r="A286"/>
  <c r="B286"/>
  <c r="C286"/>
  <c r="F286"/>
  <c r="G286"/>
  <c r="A287"/>
  <c r="B287"/>
  <c r="C287"/>
  <c r="F287"/>
  <c r="G287"/>
  <c r="A288"/>
  <c r="B288"/>
  <c r="C288"/>
  <c r="F288"/>
  <c r="G288"/>
  <c r="A289"/>
  <c r="B289"/>
  <c r="C289"/>
  <c r="F289"/>
  <c r="G289"/>
  <c r="A290"/>
  <c r="B290"/>
  <c r="C290"/>
  <c r="F290"/>
  <c r="G290"/>
  <c r="A291"/>
  <c r="B291"/>
  <c r="C291"/>
  <c r="F291"/>
  <c r="G291"/>
  <c r="A292"/>
  <c r="B292"/>
  <c r="C292"/>
  <c r="F292"/>
  <c r="G292"/>
  <c r="A293"/>
  <c r="B293"/>
  <c r="C293"/>
  <c r="F293"/>
  <c r="G293"/>
  <c r="A294"/>
  <c r="B294"/>
  <c r="C294"/>
  <c r="F294"/>
  <c r="G294"/>
  <c r="A295"/>
  <c r="B295"/>
  <c r="C295"/>
  <c r="F295"/>
  <c r="G295"/>
  <c r="A296"/>
  <c r="B296"/>
  <c r="C296"/>
  <c r="F296"/>
  <c r="G296"/>
  <c r="A297"/>
  <c r="B297"/>
  <c r="C297"/>
  <c r="F297"/>
  <c r="G297"/>
  <c r="A298"/>
  <c r="B298"/>
  <c r="C298"/>
  <c r="F298"/>
  <c r="G298"/>
  <c r="A299"/>
  <c r="B299"/>
  <c r="C299"/>
  <c r="F299"/>
  <c r="G299"/>
  <c r="A300"/>
  <c r="B300"/>
  <c r="C300"/>
  <c r="F300"/>
  <c r="G300"/>
  <c r="A301"/>
  <c r="B301"/>
  <c r="C301"/>
  <c r="F301"/>
  <c r="G301"/>
  <c r="A302"/>
  <c r="B302"/>
  <c r="C302"/>
  <c r="F302"/>
  <c r="G302"/>
  <c r="A303"/>
  <c r="B303"/>
  <c r="C303"/>
  <c r="F303"/>
  <c r="G303"/>
  <c r="A304"/>
  <c r="B304"/>
  <c r="C304"/>
  <c r="F304"/>
  <c r="G304"/>
  <c r="A305"/>
  <c r="B305"/>
  <c r="C305"/>
  <c r="F305"/>
  <c r="G305"/>
  <c r="A306"/>
  <c r="B306"/>
  <c r="C306"/>
  <c r="F306"/>
  <c r="G306"/>
  <c r="A307"/>
  <c r="B307"/>
  <c r="C307"/>
  <c r="F307"/>
  <c r="G307"/>
  <c r="A308"/>
  <c r="B308"/>
  <c r="C308"/>
  <c r="F308"/>
  <c r="G308"/>
  <c r="A309"/>
  <c r="B309"/>
  <c r="C309"/>
  <c r="F309"/>
  <c r="G309"/>
  <c r="A310"/>
  <c r="B310"/>
  <c r="C310"/>
  <c r="F310"/>
  <c r="G310"/>
  <c r="A311"/>
  <c r="B311"/>
  <c r="C311"/>
  <c r="F311"/>
  <c r="G311"/>
  <c r="A312"/>
  <c r="B312"/>
  <c r="C312"/>
  <c r="F312"/>
  <c r="G312"/>
  <c r="A313"/>
  <c r="B313"/>
  <c r="C313"/>
  <c r="F313"/>
  <c r="G313"/>
  <c r="A314"/>
  <c r="B314"/>
  <c r="C314"/>
  <c r="F314"/>
  <c r="G314"/>
  <c r="A315"/>
  <c r="B315"/>
  <c r="C315"/>
  <c r="F315"/>
  <c r="G315"/>
  <c r="A316"/>
  <c r="B316"/>
  <c r="C316"/>
  <c r="F316"/>
  <c r="G316"/>
  <c r="A317"/>
  <c r="B317"/>
  <c r="C317"/>
  <c r="F317"/>
  <c r="G317"/>
  <c r="A318"/>
  <c r="B318"/>
  <c r="C318"/>
  <c r="F318"/>
  <c r="G318"/>
  <c r="A319"/>
  <c r="B319"/>
  <c r="C319"/>
  <c r="F319"/>
  <c r="G319"/>
  <c r="A320"/>
  <c r="B320"/>
  <c r="C320"/>
  <c r="F320"/>
  <c r="G320"/>
  <c r="A321"/>
  <c r="B321"/>
  <c r="C321"/>
  <c r="F321"/>
  <c r="G321"/>
  <c r="A322"/>
  <c r="B322"/>
  <c r="C322"/>
  <c r="F322"/>
  <c r="G322"/>
  <c r="A323"/>
  <c r="B323"/>
  <c r="C323"/>
  <c r="F323"/>
  <c r="G323"/>
  <c r="A324"/>
  <c r="B324"/>
  <c r="C324"/>
  <c r="F324"/>
  <c r="G324"/>
  <c r="A325"/>
  <c r="B325"/>
  <c r="C325"/>
  <c r="F325"/>
  <c r="G325"/>
  <c r="A326"/>
  <c r="B326"/>
  <c r="C326"/>
  <c r="F326"/>
  <c r="G326"/>
  <c r="A327"/>
  <c r="B327"/>
  <c r="C327"/>
  <c r="F327"/>
  <c r="G327"/>
  <c r="A328"/>
  <c r="B328"/>
  <c r="C328"/>
  <c r="F328"/>
  <c r="G328"/>
  <c r="A329"/>
  <c r="B329"/>
  <c r="C329"/>
  <c r="F329"/>
  <c r="G329"/>
  <c r="A330"/>
  <c r="B330"/>
  <c r="C330"/>
  <c r="F330"/>
  <c r="G330"/>
  <c r="A331"/>
  <c r="B331"/>
  <c r="C331"/>
  <c r="F331"/>
  <c r="G331"/>
  <c r="A332"/>
  <c r="B332"/>
  <c r="C332"/>
  <c r="F332"/>
  <c r="G332"/>
  <c r="A333"/>
  <c r="B333"/>
  <c r="C333"/>
  <c r="F333"/>
  <c r="G333"/>
  <c r="A334"/>
  <c r="B334"/>
  <c r="C334"/>
  <c r="F334"/>
  <c r="G334"/>
  <c r="A335"/>
  <c r="B335"/>
  <c r="C335"/>
  <c r="F335"/>
  <c r="G335"/>
  <c r="A336"/>
  <c r="B336"/>
  <c r="C336"/>
  <c r="F336"/>
  <c r="G336"/>
  <c r="A337"/>
  <c r="B337"/>
  <c r="C337"/>
  <c r="F337"/>
  <c r="G337"/>
  <c r="A338"/>
  <c r="B338"/>
  <c r="C338"/>
  <c r="F338"/>
  <c r="G338"/>
  <c r="A339"/>
  <c r="B339"/>
  <c r="C339"/>
  <c r="F339"/>
  <c r="G339"/>
  <c r="A340"/>
  <c r="B340"/>
  <c r="C340"/>
  <c r="F340"/>
  <c r="G340"/>
  <c r="A341"/>
  <c r="B341"/>
  <c r="C341"/>
  <c r="F341"/>
  <c r="G341"/>
  <c r="A342"/>
  <c r="B342"/>
  <c r="C342"/>
  <c r="F342"/>
  <c r="G342"/>
  <c r="A343"/>
  <c r="B343"/>
  <c r="C343"/>
  <c r="F343"/>
  <c r="G343"/>
  <c r="A344"/>
  <c r="B344"/>
  <c r="C344"/>
  <c r="F344"/>
  <c r="G344"/>
  <c r="A345"/>
  <c r="B345"/>
  <c r="C345"/>
  <c r="F345"/>
  <c r="G345"/>
  <c r="A346"/>
  <c r="B346"/>
  <c r="C346"/>
  <c r="F346"/>
  <c r="G346"/>
  <c r="A347"/>
  <c r="B347"/>
  <c r="C347"/>
  <c r="F347"/>
  <c r="G347"/>
  <c r="A348"/>
  <c r="B348"/>
  <c r="C348"/>
  <c r="F348"/>
  <c r="G348"/>
  <c r="A349"/>
  <c r="B349"/>
  <c r="C349"/>
  <c r="F349"/>
  <c r="G349"/>
  <c r="A350"/>
  <c r="B350"/>
  <c r="C350"/>
  <c r="F350"/>
  <c r="G350"/>
  <c r="A351"/>
  <c r="B351"/>
  <c r="C351"/>
  <c r="F351"/>
  <c r="G351"/>
  <c r="A352"/>
  <c r="B352"/>
  <c r="C352"/>
  <c r="F352"/>
  <c r="G352"/>
  <c r="A353"/>
  <c r="B353"/>
  <c r="C353"/>
  <c r="F353"/>
  <c r="G353"/>
  <c r="A354"/>
  <c r="B354"/>
  <c r="C354"/>
  <c r="F354"/>
  <c r="G354"/>
  <c r="A355"/>
  <c r="B355"/>
  <c r="C355"/>
  <c r="F355"/>
  <c r="G355"/>
  <c r="A356"/>
  <c r="B356"/>
  <c r="C356"/>
  <c r="F356"/>
  <c r="G356"/>
  <c r="A357"/>
  <c r="B357"/>
  <c r="C357"/>
  <c r="F357"/>
  <c r="G357"/>
  <c r="A358"/>
  <c r="B358"/>
  <c r="C358"/>
  <c r="F358"/>
  <c r="G358"/>
  <c r="A359"/>
  <c r="B359"/>
  <c r="C359"/>
  <c r="F359"/>
  <c r="G359"/>
  <c r="A360"/>
  <c r="B360"/>
  <c r="C360"/>
  <c r="F360"/>
  <c r="G360"/>
  <c r="A361"/>
  <c r="B361"/>
  <c r="C361"/>
  <c r="F361"/>
  <c r="G361"/>
  <c r="A362"/>
  <c r="B362"/>
  <c r="C362"/>
  <c r="F362"/>
  <c r="G362"/>
  <c r="A363"/>
  <c r="B363"/>
  <c r="C363"/>
  <c r="F363"/>
  <c r="G363"/>
  <c r="A364"/>
  <c r="B364"/>
  <c r="C364"/>
  <c r="F364"/>
  <c r="G364"/>
  <c r="A365"/>
  <c r="B365"/>
  <c r="C365"/>
  <c r="F365"/>
  <c r="G365"/>
  <c r="A366"/>
  <c r="B366"/>
  <c r="C366"/>
  <c r="F366"/>
  <c r="G366"/>
  <c r="A367"/>
  <c r="B367"/>
  <c r="C367"/>
  <c r="F367"/>
  <c r="G367"/>
  <c r="A368"/>
  <c r="B368"/>
  <c r="C368"/>
  <c r="F368"/>
  <c r="G368"/>
  <c r="A369"/>
  <c r="B369"/>
  <c r="C369"/>
  <c r="F369"/>
  <c r="G369"/>
  <c r="A370"/>
  <c r="B370"/>
  <c r="C370"/>
  <c r="F370"/>
  <c r="G370"/>
  <c r="A371"/>
  <c r="B371"/>
  <c r="C371"/>
  <c r="F371"/>
  <c r="G371"/>
  <c r="A372"/>
  <c r="B372"/>
  <c r="C372"/>
  <c r="F372"/>
  <c r="G372"/>
  <c r="A373"/>
  <c r="B373"/>
  <c r="C373"/>
  <c r="F373"/>
  <c r="G373"/>
  <c r="A374"/>
  <c r="B374"/>
  <c r="C374"/>
  <c r="F374"/>
  <c r="G374"/>
  <c r="A375"/>
  <c r="B375"/>
  <c r="C375"/>
  <c r="F375"/>
  <c r="G375"/>
  <c r="A376"/>
  <c r="B376"/>
  <c r="C376"/>
  <c r="F376"/>
  <c r="G376"/>
  <c r="A377"/>
  <c r="B377"/>
  <c r="C377"/>
  <c r="F377"/>
  <c r="G377"/>
  <c r="A378"/>
  <c r="B378"/>
  <c r="C378"/>
  <c r="F378"/>
  <c r="G378"/>
  <c r="A379"/>
  <c r="B379"/>
  <c r="C379"/>
  <c r="F379"/>
  <c r="G379"/>
  <c r="A380"/>
  <c r="B380"/>
  <c r="C380"/>
  <c r="F380"/>
  <c r="G380"/>
  <c r="A381"/>
  <c r="B381"/>
  <c r="C381"/>
  <c r="F381"/>
  <c r="G381"/>
  <c r="A382"/>
  <c r="B382"/>
  <c r="C382"/>
  <c r="F382"/>
  <c r="G382"/>
  <c r="A383"/>
  <c r="B383"/>
  <c r="C383"/>
  <c r="F383"/>
  <c r="G383"/>
  <c r="A384"/>
  <c r="B384"/>
  <c r="C384"/>
  <c r="F384"/>
  <c r="G384"/>
  <c r="A385"/>
  <c r="B385"/>
  <c r="C385"/>
  <c r="F385"/>
  <c r="G385"/>
  <c r="A386"/>
  <c r="B386"/>
  <c r="C386"/>
  <c r="F386"/>
  <c r="G386"/>
  <c r="A387"/>
  <c r="B387"/>
  <c r="C387"/>
  <c r="F387"/>
  <c r="G387"/>
  <c r="A388"/>
  <c r="B388"/>
  <c r="C388"/>
  <c r="F388"/>
  <c r="G388"/>
  <c r="A389"/>
  <c r="B389"/>
  <c r="C389"/>
  <c r="F389"/>
  <c r="G389"/>
  <c r="A11"/>
  <c r="B11"/>
  <c r="C11"/>
  <c r="F11"/>
  <c r="A12"/>
  <c r="B12"/>
  <c r="C12"/>
  <c r="F12"/>
  <c r="A13"/>
  <c r="B13"/>
  <c r="C13"/>
  <c r="F13"/>
  <c r="A14"/>
  <c r="B14"/>
  <c r="C14"/>
  <c r="F14"/>
  <c r="A15"/>
  <c r="B15"/>
  <c r="C15"/>
  <c r="F15"/>
  <c r="A16"/>
  <c r="B16"/>
  <c r="C16"/>
  <c r="F16"/>
  <c r="A17"/>
  <c r="B17"/>
  <c r="C17"/>
  <c r="F17"/>
  <c r="A18"/>
  <c r="B18"/>
  <c r="C18"/>
  <c r="F18"/>
  <c r="A19"/>
  <c r="B19"/>
  <c r="C19"/>
  <c r="F19"/>
  <c r="A20"/>
  <c r="B20"/>
  <c r="C20"/>
  <c r="F20"/>
  <c r="A21"/>
  <c r="B21"/>
  <c r="C21"/>
  <c r="F21"/>
  <c r="A22"/>
  <c r="B22"/>
  <c r="C22"/>
  <c r="F22"/>
  <c r="A23"/>
  <c r="B23"/>
  <c r="C23"/>
  <c r="F23"/>
  <c r="A24"/>
  <c r="B24"/>
  <c r="C24"/>
  <c r="F24"/>
  <c r="A25"/>
  <c r="B25"/>
  <c r="C25"/>
  <c r="F25"/>
  <c r="A26"/>
  <c r="B26"/>
  <c r="C26"/>
  <c r="F26"/>
  <c r="A27"/>
  <c r="B27"/>
  <c r="C27"/>
  <c r="F27"/>
  <c r="A28"/>
  <c r="B28"/>
  <c r="C28"/>
  <c r="F28"/>
  <c r="A29"/>
  <c r="B29"/>
  <c r="C29"/>
  <c r="F29"/>
  <c r="A30"/>
  <c r="B30"/>
  <c r="C30"/>
  <c r="F30"/>
  <c r="A31"/>
  <c r="B31"/>
  <c r="C31"/>
  <c r="F31"/>
  <c r="A32"/>
  <c r="B32"/>
  <c r="C32"/>
  <c r="F32"/>
  <c r="A33"/>
  <c r="B33"/>
  <c r="C33"/>
  <c r="F33"/>
  <c r="A34"/>
  <c r="B34"/>
  <c r="C34"/>
  <c r="F34"/>
  <c r="A35"/>
  <c r="B35"/>
  <c r="C35"/>
  <c r="F35"/>
  <c r="F10"/>
  <c r="C10"/>
  <c r="B10"/>
  <c r="A10"/>
  <c r="H123" i="9"/>
  <c r="H143"/>
  <c r="H170"/>
  <c r="H179"/>
  <c r="H12"/>
  <c r="H14"/>
  <c r="H15"/>
  <c r="H16"/>
  <c r="H18"/>
  <c r="H20"/>
  <c r="H28"/>
  <c r="H42"/>
  <c r="H43"/>
  <c r="H44"/>
  <c r="H47"/>
  <c r="H48"/>
  <c r="H49"/>
  <c r="H52"/>
  <c r="H53"/>
  <c r="H54"/>
  <c r="H65"/>
  <c r="H66"/>
  <c r="H71"/>
  <c r="H77"/>
  <c r="H78"/>
  <c r="H79"/>
  <c r="H82"/>
  <c r="H86"/>
  <c r="H90"/>
  <c r="H96"/>
  <c r="H97"/>
  <c r="H98"/>
  <c r="H104"/>
  <c r="H105"/>
  <c r="H106"/>
  <c r="H107"/>
  <c r="H110"/>
  <c r="H111"/>
  <c r="H112"/>
  <c r="H113"/>
  <c r="H115"/>
  <c r="H116"/>
  <c r="H117"/>
  <c r="H124"/>
  <c r="H125"/>
  <c r="H126"/>
  <c r="H144"/>
  <c r="H145"/>
  <c r="H147"/>
  <c r="H156"/>
  <c r="H160"/>
  <c r="H173"/>
  <c r="H180"/>
  <c r="H184"/>
  <c r="E68" i="8"/>
  <c r="E141"/>
  <c r="E143"/>
  <c r="E144"/>
  <c r="E145"/>
  <c r="E146"/>
  <c r="E149"/>
  <c r="E150"/>
  <c r="E152"/>
  <c r="E153"/>
  <c r="E154"/>
  <c r="E155"/>
  <c r="E157"/>
  <c r="E158"/>
  <c r="E159"/>
  <c r="E160"/>
  <c r="E161"/>
  <c r="E166"/>
  <c r="E167"/>
  <c r="E169"/>
  <c r="E170"/>
  <c r="E172"/>
  <c r="E174"/>
  <c r="E175"/>
  <c r="E177"/>
  <c r="E178"/>
  <c r="E179"/>
  <c r="E181"/>
  <c r="E184"/>
  <c r="E185"/>
  <c r="E186"/>
  <c r="E187"/>
  <c r="E189"/>
  <c r="E190"/>
  <c r="E191"/>
  <c r="E192"/>
  <c r="E193"/>
  <c r="E195"/>
  <c r="E196"/>
  <c r="E197"/>
  <c r="E199"/>
  <c r="E200"/>
  <c r="E201"/>
  <c r="E203"/>
  <c r="E207"/>
  <c r="E208"/>
  <c r="E210"/>
  <c r="E211"/>
  <c r="E213"/>
  <c r="E214"/>
  <c r="E215"/>
  <c r="E216"/>
  <c r="E219"/>
  <c r="E220"/>
  <c r="E222"/>
  <c r="E223"/>
  <c r="E224"/>
  <c r="E225"/>
  <c r="E226"/>
  <c r="E227"/>
  <c r="E229"/>
  <c r="E234"/>
  <c r="E237"/>
  <c r="E239"/>
  <c r="E241"/>
  <c r="E259"/>
  <c r="E261"/>
  <c r="E262"/>
  <c r="E263"/>
  <c r="E267"/>
  <c r="E274"/>
  <c r="E275"/>
  <c r="E280"/>
  <c r="E281"/>
  <c r="E282"/>
  <c r="E285"/>
  <c r="E287"/>
  <c r="E288"/>
  <c r="E289"/>
  <c r="E293"/>
  <c r="E294"/>
  <c r="E295"/>
  <c r="E296"/>
  <c r="E316"/>
  <c r="E318"/>
  <c r="E319"/>
  <c r="E321"/>
  <c r="E322"/>
  <c r="E323"/>
  <c r="E324"/>
  <c r="E325"/>
  <c r="E327"/>
  <c r="E338"/>
  <c r="E342"/>
  <c r="E343"/>
  <c r="E345"/>
  <c r="E347"/>
  <c r="E348"/>
  <c r="E349"/>
  <c r="E350"/>
  <c r="E354"/>
  <c r="E360"/>
  <c r="E362"/>
  <c r="E364"/>
  <c r="E368"/>
  <c r="E369"/>
  <c r="E370"/>
  <c r="E379"/>
  <c r="E381"/>
  <c r="E382"/>
  <c r="E384"/>
  <c r="E386"/>
  <c r="E387"/>
  <c r="E388"/>
  <c r="E385"/>
  <c r="E380"/>
  <c r="E378"/>
  <c r="E376"/>
  <c r="E375"/>
  <c r="E374"/>
  <c r="E373"/>
  <c r="E372"/>
  <c r="E367"/>
  <c r="E365"/>
  <c r="E363"/>
  <c r="E361"/>
  <c r="E359"/>
  <c r="E358"/>
  <c r="E356"/>
  <c r="E355"/>
  <c r="E353"/>
  <c r="E352"/>
  <c r="E346"/>
  <c r="E341"/>
  <c r="E339"/>
  <c r="E336"/>
  <c r="E335"/>
  <c r="E334"/>
  <c r="E333"/>
  <c r="E332"/>
  <c r="E331"/>
  <c r="E330"/>
  <c r="E329"/>
  <c r="E328"/>
  <c r="E326"/>
  <c r="E317"/>
  <c r="E315"/>
  <c r="E314"/>
  <c r="E313"/>
  <c r="E312"/>
  <c r="E311"/>
  <c r="E310"/>
  <c r="E309"/>
  <c r="E308"/>
  <c r="E307"/>
  <c r="E306"/>
  <c r="E305"/>
  <c r="E304"/>
  <c r="E302"/>
  <c r="E301"/>
  <c r="E300"/>
  <c r="E299"/>
  <c r="E298"/>
  <c r="E297"/>
  <c r="E291"/>
  <c r="E286"/>
  <c r="E235"/>
  <c r="E284"/>
  <c r="E279"/>
  <c r="E278"/>
  <c r="E277"/>
  <c r="E272"/>
  <c r="E270"/>
  <c r="E268"/>
  <c r="E266"/>
  <c r="E265"/>
  <c r="E258"/>
  <c r="E257"/>
  <c r="E256"/>
  <c r="E255"/>
  <c r="E254"/>
  <c r="E253"/>
  <c r="E252"/>
  <c r="E251"/>
  <c r="E250"/>
  <c r="E249"/>
  <c r="E248"/>
  <c r="E247"/>
  <c r="E245"/>
  <c r="E242"/>
  <c r="E240"/>
  <c r="E238"/>
  <c r="E236"/>
  <c r="E233"/>
  <c r="E231"/>
  <c r="E230"/>
  <c r="E228"/>
  <c r="E221"/>
  <c r="E218"/>
  <c r="E212"/>
  <c r="E209"/>
  <c r="E205"/>
  <c r="E204"/>
  <c r="E198"/>
  <c r="E188"/>
  <c r="E183"/>
  <c r="E182"/>
  <c r="E173"/>
  <c r="E168"/>
  <c r="E165"/>
  <c r="E164"/>
  <c r="E163"/>
  <c r="E156"/>
  <c r="E151"/>
  <c r="E147"/>
  <c r="E142"/>
  <c r="H158" i="9"/>
  <c r="H22"/>
  <c r="H114"/>
  <c r="H76"/>
  <c r="H69"/>
  <c r="H13"/>
  <c r="H171"/>
  <c r="H130"/>
  <c r="H51"/>
  <c r="H178"/>
  <c r="H139"/>
  <c r="H80"/>
  <c r="H122"/>
  <c r="H161"/>
  <c r="H177"/>
  <c r="H74"/>
  <c r="E344" i="8"/>
  <c r="E171"/>
  <c r="H109" i="9"/>
  <c r="E357" i="8"/>
  <c r="E273"/>
  <c r="E206"/>
  <c r="H95" i="9"/>
  <c r="H89"/>
  <c r="H85"/>
  <c r="H83"/>
  <c r="H81"/>
  <c r="H155"/>
  <c r="E283" i="8"/>
  <c r="H61" i="9"/>
  <c r="E244" i="8"/>
  <c r="E292"/>
  <c r="E366"/>
  <c r="E232"/>
  <c r="H75" i="9"/>
  <c r="H67"/>
  <c r="H150"/>
  <c r="E377" i="8"/>
  <c r="H64" i="9"/>
  <c r="H62"/>
  <c r="H59"/>
  <c r="E180" i="8"/>
  <c r="E148"/>
  <c r="H100" i="9"/>
  <c r="H88"/>
  <c r="H73"/>
  <c r="H63"/>
  <c r="H70"/>
  <c r="E202" i="8"/>
  <c r="H183" i="9"/>
  <c r="H142"/>
  <c r="E337" i="8"/>
  <c r="H119" i="9"/>
  <c r="E271" i="8"/>
  <c r="H94" i="9"/>
  <c r="H159"/>
  <c r="H137"/>
  <c r="H174"/>
  <c r="H92"/>
  <c r="H172"/>
  <c r="H21"/>
  <c r="H84"/>
  <c r="H103"/>
  <c r="H153"/>
  <c r="H148"/>
  <c r="H157"/>
  <c r="H120"/>
  <c r="H68"/>
  <c r="H91"/>
  <c r="H99"/>
  <c r="H55"/>
  <c r="H141"/>
  <c r="H176"/>
  <c r="H118"/>
  <c r="H72"/>
  <c r="H101"/>
  <c r="H136"/>
  <c r="H131"/>
  <c r="H165"/>
  <c r="H162"/>
  <c r="H154"/>
  <c r="H36"/>
  <c r="H132"/>
  <c r="H57"/>
  <c r="H129"/>
  <c r="H127"/>
  <c r="H134"/>
  <c r="H108"/>
  <c r="H87"/>
  <c r="H175"/>
  <c r="H166"/>
  <c r="H128"/>
  <c r="H169"/>
  <c r="H133"/>
  <c r="H58"/>
  <c r="E176" i="8"/>
  <c r="E217"/>
  <c r="E243"/>
  <c r="E246"/>
  <c r="E303"/>
  <c r="E389"/>
  <c r="E383"/>
  <c r="E371"/>
  <c r="E351"/>
  <c r="E340"/>
  <c r="E320"/>
  <c r="E290"/>
  <c r="E276"/>
  <c r="E264"/>
  <c r="E260"/>
  <c r="H152" i="9"/>
  <c r="H135"/>
  <c r="H167"/>
  <c r="H149"/>
  <c r="H121"/>
  <c r="H140"/>
  <c r="H164"/>
  <c r="H146"/>
  <c r="H151"/>
  <c r="H56"/>
  <c r="E162" i="8"/>
  <c r="E194"/>
  <c r="E269"/>
  <c r="H102" i="9"/>
  <c r="H50"/>
  <c r="H93"/>
  <c r="H138"/>
  <c r="H60"/>
  <c r="H181"/>
  <c r="H168"/>
  <c r="H182"/>
  <c r="H163"/>
  <c r="H35"/>
  <c r="H30"/>
  <c r="H25"/>
  <c r="H26"/>
  <c r="H46"/>
  <c r="H38"/>
  <c r="H11"/>
  <c r="H40"/>
  <c r="H17"/>
  <c r="H19"/>
  <c r="H33"/>
  <c r="H37"/>
  <c r="H34"/>
  <c r="H24"/>
  <c r="H31"/>
  <c r="H32"/>
  <c r="H39"/>
  <c r="H23"/>
  <c r="H45"/>
  <c r="E61" i="8"/>
  <c r="H29" i="9"/>
  <c r="H27"/>
  <c r="H41"/>
  <c r="N119" i="11"/>
  <c r="M223" i="26"/>
  <c r="N223"/>
  <c r="R228" i="27"/>
  <c r="M199" i="11"/>
  <c r="G130" i="8"/>
  <c r="M26" i="26"/>
  <c r="N26" s="1"/>
  <c r="M18" i="11"/>
  <c r="M200" i="26"/>
  <c r="N200"/>
  <c r="G111" i="8"/>
  <c r="M18" i="26"/>
  <c r="N18" s="1"/>
  <c r="M10" i="11"/>
  <c r="G11" i="8"/>
  <c r="M181" i="26"/>
  <c r="N181" s="1"/>
  <c r="R182" i="27"/>
  <c r="M157" i="11"/>
  <c r="G94" i="8"/>
  <c r="M43" i="26"/>
  <c r="N43"/>
  <c r="M35" i="11"/>
  <c r="M39" i="26"/>
  <c r="N39" s="1"/>
  <c r="M31" i="11"/>
  <c r="M206" i="26"/>
  <c r="N206"/>
  <c r="M182" i="11"/>
  <c r="G88" i="8"/>
  <c r="M196" i="26"/>
  <c r="N196"/>
  <c r="G107" i="8"/>
  <c r="M23" i="26"/>
  <c r="N23" s="1"/>
  <c r="R24" i="27"/>
  <c r="M15" i="11"/>
  <c r="G13" i="8"/>
  <c r="M168" i="26"/>
  <c r="N168"/>
  <c r="M148" i="11"/>
  <c r="G86" i="8"/>
  <c r="M47" i="26"/>
  <c r="N47"/>
  <c r="M39" i="11"/>
  <c r="M49" i="26"/>
  <c r="N49"/>
  <c r="M43" i="11"/>
  <c r="M188" i="26"/>
  <c r="N188" s="1"/>
  <c r="M164" i="11"/>
  <c r="G101" i="8"/>
  <c r="M29" i="26"/>
  <c r="N29" s="1"/>
  <c r="R30" i="27"/>
  <c r="M21" i="11"/>
  <c r="G16" i="8"/>
  <c r="M166" i="26"/>
  <c r="N166"/>
  <c r="M146" i="11"/>
  <c r="G85" i="8"/>
  <c r="M214" i="26"/>
  <c r="N214" s="1"/>
  <c r="R219" i="27"/>
  <c r="M190" i="11"/>
  <c r="G121" i="8"/>
  <c r="M48" i="26"/>
  <c r="N48" s="1"/>
  <c r="M42" i="11"/>
  <c r="G23" i="8"/>
  <c r="M202" i="26"/>
  <c r="N202" s="1"/>
  <c r="R205" i="27"/>
  <c r="M178" i="11"/>
  <c r="G113" i="8"/>
  <c r="M38" i="26"/>
  <c r="N38"/>
  <c r="M30" i="11"/>
  <c r="G18" i="8"/>
  <c r="M209" i="26"/>
  <c r="N209"/>
  <c r="M185" i="11"/>
  <c r="G118" i="8"/>
  <c r="M221" i="26"/>
  <c r="N221"/>
  <c r="M197" i="11"/>
  <c r="G128" i="8"/>
  <c r="M36" i="26"/>
  <c r="N36" s="1"/>
  <c r="M28" i="11"/>
  <c r="G17" i="8"/>
  <c r="M28" i="26"/>
  <c r="N28" s="1"/>
  <c r="R29" i="27"/>
  <c r="M20" i="11"/>
  <c r="M215" i="26"/>
  <c r="N215" s="1"/>
  <c r="R220" i="27"/>
  <c r="M191" i="11"/>
  <c r="G122" i="8"/>
  <c r="M51" i="26"/>
  <c r="N51"/>
  <c r="M41" i="11"/>
  <c r="M37" i="26"/>
  <c r="N37" s="1"/>
  <c r="M29" i="11"/>
  <c r="M30" i="26"/>
  <c r="N30"/>
  <c r="M22" i="11"/>
  <c r="M167" i="26"/>
  <c r="N167" s="1"/>
  <c r="M147" i="11"/>
  <c r="R28" i="27"/>
  <c r="M27" i="26"/>
  <c r="N27" s="1"/>
  <c r="M19" i="11"/>
  <c r="G15" i="8"/>
  <c r="M24" i="26"/>
  <c r="N24" s="1"/>
  <c r="R25" i="27"/>
  <c r="M16" i="11"/>
  <c r="M184" i="26"/>
  <c r="N184" s="1"/>
  <c r="R185" i="27"/>
  <c r="M160" i="11"/>
  <c r="G97" i="8"/>
  <c r="M204" i="26"/>
  <c r="N204"/>
  <c r="R207" i="27"/>
  <c r="M180" i="11"/>
  <c r="G115" i="8"/>
  <c r="M57" i="26"/>
  <c r="M49" i="11"/>
  <c r="G25" i="8"/>
  <c r="M44" i="26"/>
  <c r="N44"/>
  <c r="M36" i="11"/>
  <c r="M197" i="26"/>
  <c r="N197"/>
  <c r="R200" i="27"/>
  <c r="G108" i="8"/>
  <c r="M217" i="26"/>
  <c r="N217"/>
  <c r="M193" i="11"/>
  <c r="G124" i="8"/>
  <c r="M50" i="26"/>
  <c r="N50" s="1"/>
  <c r="M40" i="11"/>
  <c r="G22" i="8"/>
  <c r="M207" i="26"/>
  <c r="N207" s="1"/>
  <c r="G89" i="8"/>
  <c r="M205" i="26"/>
  <c r="N205"/>
  <c r="M181" i="11"/>
  <c r="G116" i="8"/>
  <c r="M55" i="26"/>
  <c r="N55"/>
  <c r="M47" i="11"/>
  <c r="M15" i="26"/>
  <c r="N15"/>
  <c r="M8" i="11"/>
  <c r="G10" i="8"/>
  <c r="M32" i="26"/>
  <c r="N32" s="1"/>
  <c r="M24" i="11"/>
  <c r="M19" i="26"/>
  <c r="N19"/>
  <c r="R20" i="27"/>
  <c r="M11" i="11"/>
  <c r="M198" i="26"/>
  <c r="N198"/>
  <c r="G109" i="8"/>
  <c r="M42" i="26"/>
  <c r="N42" s="1"/>
  <c r="M34" i="11"/>
  <c r="G20" i="8"/>
  <c r="M203" i="26"/>
  <c r="N203" s="1"/>
  <c r="G114" i="8"/>
  <c r="M25" i="26"/>
  <c r="N25"/>
  <c r="M17" i="11"/>
  <c r="G14" i="8"/>
  <c r="M171" i="26"/>
  <c r="N171"/>
  <c r="M151" i="11"/>
  <c r="M46" i="26"/>
  <c r="N46" s="1"/>
  <c r="M38" i="11"/>
  <c r="G21" i="8"/>
  <c r="M199" i="26"/>
  <c r="N199" s="1"/>
  <c r="R202" i="27"/>
  <c r="G110" i="8"/>
  <c r="M208" i="26"/>
  <c r="N208" s="1"/>
  <c r="M184" i="11"/>
  <c r="G117" i="8"/>
  <c r="M54" i="26"/>
  <c r="N54" s="1"/>
  <c r="R55" i="27"/>
  <c r="M46" i="11"/>
  <c r="G24" i="8"/>
  <c r="M187" i="26"/>
  <c r="N187"/>
  <c r="M163" i="11"/>
  <c r="G100" i="8"/>
  <c r="M218" i="26"/>
  <c r="N218"/>
  <c r="M194" i="11"/>
  <c r="G125" i="8"/>
  <c r="R17" i="27"/>
  <c r="M16" i="26"/>
  <c r="N16" s="1"/>
  <c r="M9" i="11"/>
  <c r="M170" i="26"/>
  <c r="N170" s="1"/>
  <c r="M150" i="11"/>
  <c r="G87" i="8"/>
  <c r="M216" i="26"/>
  <c r="N216" s="1"/>
  <c r="M192" i="11"/>
  <c r="G123" i="8"/>
  <c r="R58" i="27"/>
  <c r="M104" i="26"/>
  <c r="N104"/>
  <c r="R105" i="27"/>
  <c r="M91" i="11"/>
  <c r="M251" i="26"/>
  <c r="N251"/>
  <c r="M225" i="11"/>
  <c r="M252" i="26"/>
  <c r="N252" s="1"/>
  <c r="M226" i="11"/>
  <c r="E123" i="8"/>
  <c r="E87"/>
  <c r="M146" i="26"/>
  <c r="N146"/>
  <c r="M108"/>
  <c r="N108"/>
  <c r="M95" i="11"/>
  <c r="R90" i="27"/>
  <c r="M89" i="26"/>
  <c r="N89"/>
  <c r="M77" i="11"/>
  <c r="G50" i="8"/>
  <c r="M226" i="26"/>
  <c r="N226"/>
  <c r="M202" i="11"/>
  <c r="G133" i="8"/>
  <c r="E125"/>
  <c r="M232" i="26"/>
  <c r="N232"/>
  <c r="R237" i="27"/>
  <c r="M208" i="11"/>
  <c r="G139" i="8"/>
  <c r="E100"/>
  <c r="M219" i="26"/>
  <c r="N219"/>
  <c r="M195" i="11"/>
  <c r="G126" i="8"/>
  <c r="E14"/>
  <c r="M90" i="26"/>
  <c r="N90" s="1"/>
  <c r="R91" i="27"/>
  <c r="M78" i="11"/>
  <c r="G51" i="8"/>
  <c r="E114"/>
  <c r="E20"/>
  <c r="R179" i="27"/>
  <c r="M178" i="26"/>
  <c r="N178" s="1"/>
  <c r="M154" i="11"/>
  <c r="G92" i="8"/>
  <c r="E109"/>
  <c r="M111" i="26"/>
  <c r="N111"/>
  <c r="R112" i="27"/>
  <c r="M98" i="11"/>
  <c r="M212" i="26"/>
  <c r="N212"/>
  <c r="R217" i="27"/>
  <c r="M188" i="11"/>
  <c r="G119" i="8"/>
  <c r="M213" i="26"/>
  <c r="N213" s="1"/>
  <c r="M189" i="11"/>
  <c r="G120" i="8"/>
  <c r="R131" i="27"/>
  <c r="M130" i="26"/>
  <c r="N130"/>
  <c r="M155"/>
  <c r="N155"/>
  <c r="M135" i="11"/>
  <c r="G79" i="8"/>
  <c r="M41" i="26"/>
  <c r="N41"/>
  <c r="M33" i="11"/>
  <c r="M162" i="26"/>
  <c r="N162"/>
  <c r="R163" i="27"/>
  <c r="M142" i="11"/>
  <c r="M195" i="26"/>
  <c r="N195"/>
  <c r="M171" i="11"/>
  <c r="G106" i="8"/>
  <c r="M169" i="26"/>
  <c r="N169"/>
  <c r="M149" i="11"/>
  <c r="M120" i="26"/>
  <c r="N120"/>
  <c r="M107" i="11"/>
  <c r="M94" i="26"/>
  <c r="N94" s="1"/>
  <c r="M81" i="11"/>
  <c r="G54" i="8"/>
  <c r="M88" i="26"/>
  <c r="N88" s="1"/>
  <c r="R89" i="27"/>
  <c r="M76" i="11"/>
  <c r="G49" i="8"/>
  <c r="M250" i="26"/>
  <c r="N250"/>
  <c r="E108" i="8"/>
  <c r="M96" i="26"/>
  <c r="N96" s="1"/>
  <c r="R97" i="27"/>
  <c r="M83" i="11"/>
  <c r="G56" i="8"/>
  <c r="M174" i="26"/>
  <c r="M66"/>
  <c r="M129"/>
  <c r="N129"/>
  <c r="R130" i="27"/>
  <c r="R72"/>
  <c r="M71" i="26"/>
  <c r="N71"/>
  <c r="M59" i="11"/>
  <c r="G32" i="8"/>
  <c r="E115"/>
  <c r="M72" i="26"/>
  <c r="N72" s="1"/>
  <c r="R73" i="27"/>
  <c r="M60" i="11"/>
  <c r="G33" i="8"/>
  <c r="E97"/>
  <c r="M164" i="26"/>
  <c r="N164" s="1"/>
  <c r="R165" i="27"/>
  <c r="M144" i="11"/>
  <c r="G84" i="8"/>
  <c r="M191" i="26"/>
  <c r="N191"/>
  <c r="M167" i="11"/>
  <c r="G103" i="8"/>
  <c r="M110" i="26"/>
  <c r="N110" s="1"/>
  <c r="R111" i="27"/>
  <c r="M97" i="11"/>
  <c r="N29"/>
  <c r="M177" i="26"/>
  <c r="N177"/>
  <c r="M153" i="11"/>
  <c r="G91" i="8"/>
  <c r="N20" i="11"/>
  <c r="E17" i="8"/>
  <c r="M115" i="26"/>
  <c r="N115"/>
  <c r="M102" i="11"/>
  <c r="M158" i="26"/>
  <c r="N158" s="1"/>
  <c r="R159" i="27"/>
  <c r="M138" i="11"/>
  <c r="G81" i="8"/>
  <c r="M109" i="26"/>
  <c r="N109"/>
  <c r="M96" i="11"/>
  <c r="M140" i="26"/>
  <c r="N140"/>
  <c r="M121" i="11"/>
  <c r="M106" i="26"/>
  <c r="N106" s="1"/>
  <c r="M93" i="11"/>
  <c r="M210" i="26"/>
  <c r="N210"/>
  <c r="M186" i="11"/>
  <c r="M228" i="26"/>
  <c r="N228" s="1"/>
  <c r="M204" i="11"/>
  <c r="G135" i="8"/>
  <c r="R123" i="27"/>
  <c r="M122" i="26"/>
  <c r="N122"/>
  <c r="M109" i="11"/>
  <c r="R64" i="27"/>
  <c r="M63" i="26"/>
  <c r="N63"/>
  <c r="M54" i="11"/>
  <c r="M132" i="26"/>
  <c r="N132" s="1"/>
  <c r="R133" i="27"/>
  <c r="M112" i="11"/>
  <c r="M74" i="26"/>
  <c r="N74" s="1"/>
  <c r="M62" i="11"/>
  <c r="G35" i="8"/>
  <c r="E16"/>
  <c r="N39" i="11"/>
  <c r="M77" i="26"/>
  <c r="N77" s="1"/>
  <c r="R78" i="27"/>
  <c r="M65" i="11"/>
  <c r="G38" i="8"/>
  <c r="N35" i="11"/>
  <c r="E111" i="8"/>
  <c r="M157" i="26"/>
  <c r="N157"/>
  <c r="M137" i="11"/>
  <c r="G80" i="8"/>
  <c r="N18" i="11"/>
  <c r="E130" i="8"/>
  <c r="M172" i="26"/>
  <c r="M117"/>
  <c r="N117"/>
  <c r="M104" i="11"/>
  <c r="E24" i="8"/>
  <c r="E21"/>
  <c r="M76" i="26"/>
  <c r="N76"/>
  <c r="M64" i="11"/>
  <c r="G37" i="8"/>
  <c r="M75" i="26"/>
  <c r="N75"/>
  <c r="R76" i="27"/>
  <c r="M63" i="11"/>
  <c r="G36" i="8"/>
  <c r="M97" i="26"/>
  <c r="N97" s="1"/>
  <c r="M84" i="11"/>
  <c r="G57" i="8"/>
  <c r="R22" i="27"/>
  <c r="M21" i="26"/>
  <c r="N21"/>
  <c r="M13" i="11"/>
  <c r="G12" i="8"/>
  <c r="M241" i="26"/>
  <c r="N241"/>
  <c r="M216" i="11"/>
  <c r="M259" i="26"/>
  <c r="N259" s="1"/>
  <c r="M233" i="11"/>
  <c r="M260" i="26"/>
  <c r="N260"/>
  <c r="M234" i="11"/>
  <c r="M243" i="26"/>
  <c r="N243" s="1"/>
  <c r="M218" i="11"/>
  <c r="M136" i="26"/>
  <c r="N136"/>
  <c r="M116" i="11"/>
  <c r="M133" i="26"/>
  <c r="N133" s="1"/>
  <c r="M113" i="11"/>
  <c r="N47"/>
  <c r="E116" i="8"/>
  <c r="M69" i="26"/>
  <c r="N69"/>
  <c r="M57" i="11"/>
  <c r="G30" i="8"/>
  <c r="R87" i="27"/>
  <c r="M86" i="26"/>
  <c r="N86"/>
  <c r="M74" i="11"/>
  <c r="G47" i="8"/>
  <c r="M192" i="26"/>
  <c r="N192"/>
  <c r="M168" i="11"/>
  <c r="G104" i="8"/>
  <c r="M227" i="26"/>
  <c r="N227"/>
  <c r="M203" i="11"/>
  <c r="G134" i="8"/>
  <c r="M87" i="26"/>
  <c r="N87" s="1"/>
  <c r="R88" i="27"/>
  <c r="M75" i="11"/>
  <c r="G48" i="8"/>
  <c r="N36" i="11"/>
  <c r="R227" i="27"/>
  <c r="M222" i="26"/>
  <c r="N222"/>
  <c r="M198" i="11"/>
  <c r="G129" i="8"/>
  <c r="M123" i="26"/>
  <c r="N123"/>
  <c r="R124" i="27"/>
  <c r="M110" i="11"/>
  <c r="M239" i="26"/>
  <c r="N239"/>
  <c r="M214" i="11"/>
  <c r="R117" i="27"/>
  <c r="M116" i="26"/>
  <c r="N116"/>
  <c r="M103" i="11"/>
  <c r="R101" i="27"/>
  <c r="M100" i="26"/>
  <c r="N100"/>
  <c r="M87" i="11"/>
  <c r="E25" i="8"/>
  <c r="M91" i="26"/>
  <c r="N91"/>
  <c r="M79" i="11"/>
  <c r="G52" i="8"/>
  <c r="M161" i="26"/>
  <c r="N161"/>
  <c r="R162" i="27"/>
  <c r="M141" i="11"/>
  <c r="G83" i="8"/>
  <c r="E15"/>
  <c r="M101" i="26"/>
  <c r="N101"/>
  <c r="M88" i="11"/>
  <c r="M126" i="26"/>
  <c r="N126" s="1"/>
  <c r="N41" i="11"/>
  <c r="E122" i="8"/>
  <c r="M52" i="26"/>
  <c r="N52" s="1"/>
  <c r="M44" i="11"/>
  <c r="G28" i="8"/>
  <c r="M151" i="26"/>
  <c r="N151" s="1"/>
  <c r="R152" i="27"/>
  <c r="M131" i="11"/>
  <c r="G76" i="8"/>
  <c r="R183" i="27"/>
  <c r="M182" i="26"/>
  <c r="N182" s="1"/>
  <c r="M158" i="11"/>
  <c r="G95" i="8"/>
  <c r="M264" i="26"/>
  <c r="N264" s="1"/>
  <c r="E118" i="8"/>
  <c r="M244" i="26"/>
  <c r="N244"/>
  <c r="M219" i="11"/>
  <c r="M246" i="26"/>
  <c r="N246" s="1"/>
  <c r="M221" i="11"/>
  <c r="R238" i="27"/>
  <c r="M233" i="26"/>
  <c r="N233" s="1"/>
  <c r="M80"/>
  <c r="N80" s="1"/>
  <c r="M68" i="11"/>
  <c r="G41" i="8"/>
  <c r="E113"/>
  <c r="M22" i="26"/>
  <c r="N22"/>
  <c r="M14" i="11"/>
  <c r="E85" i="8"/>
  <c r="N43" i="11"/>
  <c r="E86" i="8"/>
  <c r="M53" i="26"/>
  <c r="N53" s="1"/>
  <c r="M45" i="11"/>
  <c r="M125" i="26"/>
  <c r="N125"/>
  <c r="M263"/>
  <c r="N263"/>
  <c r="R268" i="27"/>
  <c r="M17" i="26"/>
  <c r="M189"/>
  <c r="N189"/>
  <c r="R190" i="27"/>
  <c r="M165" i="11"/>
  <c r="G102" i="8"/>
  <c r="M201" i="26"/>
  <c r="N201" s="1"/>
  <c r="R204" i="27"/>
  <c r="G112" i="8"/>
  <c r="M159" i="26"/>
  <c r="N159" s="1"/>
  <c r="R160" i="27"/>
  <c r="M139" i="11"/>
  <c r="M254" i="26"/>
  <c r="N254" s="1"/>
  <c r="M228" i="11"/>
  <c r="M257" i="26"/>
  <c r="N257"/>
  <c r="M231" i="11"/>
  <c r="M92" i="26"/>
  <c r="N92" s="1"/>
  <c r="M80" i="11"/>
  <c r="G53" i="8"/>
  <c r="N9" i="11"/>
  <c r="M40" i="26"/>
  <c r="N40"/>
  <c r="M32" i="11"/>
  <c r="G19" i="8"/>
  <c r="M82" i="26"/>
  <c r="N82"/>
  <c r="M70" i="11"/>
  <c r="G43" i="8"/>
  <c r="R69" i="27"/>
  <c r="M68" i="26"/>
  <c r="N68"/>
  <c r="M56" i="11"/>
  <c r="G29" i="8"/>
  <c r="M144" i="26"/>
  <c r="N144"/>
  <c r="M125" i="11"/>
  <c r="M119" i="26"/>
  <c r="N119"/>
  <c r="M106" i="11"/>
  <c r="E110" i="8"/>
  <c r="M143" i="26"/>
  <c r="N143"/>
  <c r="R144" i="27"/>
  <c r="M124" i="11"/>
  <c r="M224" i="26"/>
  <c r="N224"/>
  <c r="M200" i="11"/>
  <c r="G131" i="8"/>
  <c r="M124" i="26"/>
  <c r="N124"/>
  <c r="R125" i="27"/>
  <c r="M261" i="26"/>
  <c r="N261" s="1"/>
  <c r="M235" i="11"/>
  <c r="M142" i="26"/>
  <c r="N142"/>
  <c r="R143" i="27"/>
  <c r="M123" i="11"/>
  <c r="M102" i="26"/>
  <c r="N102"/>
  <c r="M89" i="11"/>
  <c r="M33" i="26"/>
  <c r="N33"/>
  <c r="M25" i="11"/>
  <c r="M83" i="26"/>
  <c r="N83" s="1"/>
  <c r="M71" i="11"/>
  <c r="G44" i="8"/>
  <c r="M225" i="26"/>
  <c r="N225" s="1"/>
  <c r="R230" i="27"/>
  <c r="M201" i="11"/>
  <c r="G132" i="8"/>
  <c r="E10"/>
  <c r="M236" i="26"/>
  <c r="N236" s="1"/>
  <c r="M211" i="11"/>
  <c r="M131" i="26"/>
  <c r="N131"/>
  <c r="M111" i="11"/>
  <c r="M138" i="26"/>
  <c r="N138" s="1"/>
  <c r="M127" i="11"/>
  <c r="M62" i="26"/>
  <c r="N62"/>
  <c r="M53" i="11"/>
  <c r="G27" i="8"/>
  <c r="M105" i="26"/>
  <c r="N105"/>
  <c r="M92" i="11"/>
  <c r="M245" i="26"/>
  <c r="N245"/>
  <c r="M220" i="11"/>
  <c r="M127" i="26"/>
  <c r="N127" s="1"/>
  <c r="M147"/>
  <c r="N147" s="1"/>
  <c r="M247"/>
  <c r="N247" s="1"/>
  <c r="M222" i="11"/>
  <c r="M35" i="26"/>
  <c r="N35"/>
  <c r="M27" i="11"/>
  <c r="M34" i="26"/>
  <c r="N34" s="1"/>
  <c r="M26" i="11"/>
  <c r="N16"/>
  <c r="M93" i="26"/>
  <c r="N93" s="1"/>
  <c r="M118" i="11"/>
  <c r="G66" i="8"/>
  <c r="N22" i="11"/>
  <c r="M265" i="26"/>
  <c r="N265"/>
  <c r="R270" i="27"/>
  <c r="M145" i="26"/>
  <c r="N145" s="1"/>
  <c r="M126" i="11"/>
  <c r="R155" i="27"/>
  <c r="M154" i="26"/>
  <c r="N154" s="1"/>
  <c r="M134" i="11"/>
  <c r="G78" i="8"/>
  <c r="M45" i="26"/>
  <c r="N45" s="1"/>
  <c r="R46" i="27"/>
  <c r="M37" i="11"/>
  <c r="E128" i="8"/>
  <c r="M60" i="26"/>
  <c r="M249"/>
  <c r="N249" s="1"/>
  <c r="M224" i="11"/>
  <c r="M65" i="26"/>
  <c r="N65"/>
  <c r="R66" i="27"/>
  <c r="M150" i="26"/>
  <c r="N150" s="1"/>
  <c r="R151" i="27"/>
  <c r="M130" i="11"/>
  <c r="M135" i="26"/>
  <c r="N135" s="1"/>
  <c r="R136" i="27"/>
  <c r="M115" i="11"/>
  <c r="E18" i="8"/>
  <c r="M183" i="26"/>
  <c r="N183" s="1"/>
  <c r="M159" i="11"/>
  <c r="G96" i="8"/>
  <c r="E23"/>
  <c r="E121"/>
  <c r="M84" i="26"/>
  <c r="N84" s="1"/>
  <c r="M72" i="11"/>
  <c r="G45" i="8"/>
  <c r="E13"/>
  <c r="E107"/>
  <c r="M153" i="26"/>
  <c r="N153" s="1"/>
  <c r="M133" i="11"/>
  <c r="M114" i="26"/>
  <c r="N114"/>
  <c r="M101" i="11"/>
  <c r="M220" i="26"/>
  <c r="N220" s="1"/>
  <c r="M196" i="11"/>
  <c r="G127" i="8"/>
  <c r="M256" i="26"/>
  <c r="N256" s="1"/>
  <c r="M230" i="11"/>
  <c r="M165" i="26"/>
  <c r="N165"/>
  <c r="M145" i="11"/>
  <c r="M118" i="26"/>
  <c r="N118" s="1"/>
  <c r="M105" i="11"/>
  <c r="M149" i="26"/>
  <c r="N149" s="1"/>
  <c r="M129" i="11"/>
  <c r="G75" i="8"/>
  <c r="M231" i="26"/>
  <c r="N231" s="1"/>
  <c r="M207" i="11"/>
  <c r="G138" i="8"/>
  <c r="M98" i="26"/>
  <c r="N98" s="1"/>
  <c r="M85" i="11"/>
  <c r="G58" i="8"/>
  <c r="R153" i="27"/>
  <c r="M152" i="26"/>
  <c r="N152"/>
  <c r="M132" i="11"/>
  <c r="G77" i="8"/>
  <c r="E117"/>
  <c r="M73" i="26"/>
  <c r="N73" s="1"/>
  <c r="R74" i="27"/>
  <c r="M61" i="11"/>
  <c r="G34" i="8"/>
  <c r="R96" i="27"/>
  <c r="M95" i="26"/>
  <c r="N95" s="1"/>
  <c r="M82" i="11"/>
  <c r="G55" i="8"/>
  <c r="N151" i="11"/>
  <c r="M193" i="26"/>
  <c r="N193"/>
  <c r="M169" i="11"/>
  <c r="G105" i="8"/>
  <c r="M78" i="26"/>
  <c r="N78"/>
  <c r="R79" i="27"/>
  <c r="M66" i="11"/>
  <c r="G39" i="8"/>
  <c r="M173" i="26"/>
  <c r="M242"/>
  <c r="N242"/>
  <c r="M217" i="11"/>
  <c r="N11"/>
  <c r="N24"/>
  <c r="M186" i="26"/>
  <c r="N186" s="1"/>
  <c r="M162" i="11"/>
  <c r="G99" i="8"/>
  <c r="M107" i="26"/>
  <c r="N107" s="1"/>
  <c r="R108" i="27"/>
  <c r="M94" i="11"/>
  <c r="M112" i="26"/>
  <c r="N112" s="1"/>
  <c r="R113" i="27"/>
  <c r="M99" i="11"/>
  <c r="M230" i="26"/>
  <c r="N230" s="1"/>
  <c r="R235" i="27"/>
  <c r="M206" i="11"/>
  <c r="G137" i="8"/>
  <c r="E89"/>
  <c r="M156" i="26"/>
  <c r="N156" s="1"/>
  <c r="M136" i="11"/>
  <c r="E22" i="8"/>
  <c r="E124"/>
  <c r="M185" i="26"/>
  <c r="N185"/>
  <c r="M161" i="11"/>
  <c r="G98" i="8"/>
  <c r="M160" i="26"/>
  <c r="N160" s="1"/>
  <c r="R161" i="27"/>
  <c r="M140" i="11"/>
  <c r="G82" i="8"/>
  <c r="M128" i="26"/>
  <c r="N128" s="1"/>
  <c r="M238"/>
  <c r="N238" s="1"/>
  <c r="M213" i="11"/>
  <c r="M240" i="26"/>
  <c r="N240"/>
  <c r="M215" i="11"/>
  <c r="M255" i="26"/>
  <c r="N255" s="1"/>
  <c r="M229" i="11"/>
  <c r="M81" i="26"/>
  <c r="N81"/>
  <c r="M69" i="11"/>
  <c r="G42" i="8"/>
  <c r="M58" i="26"/>
  <c r="N58"/>
  <c r="M50" i="11"/>
  <c r="R86" i="27"/>
  <c r="M85" i="26"/>
  <c r="N85"/>
  <c r="M73" i="11"/>
  <c r="G46" i="8"/>
  <c r="M229" i="26"/>
  <c r="N229"/>
  <c r="M205" i="11"/>
  <c r="G136" i="8"/>
  <c r="N147" i="11"/>
  <c r="M141" i="26"/>
  <c r="N141"/>
  <c r="M122" i="11"/>
  <c r="R240" i="27"/>
  <c r="M235" i="26"/>
  <c r="N235"/>
  <c r="M210" i="11"/>
  <c r="M134" i="26"/>
  <c r="N134" s="1"/>
  <c r="R135" i="27"/>
  <c r="M114" i="11"/>
  <c r="R104" i="27"/>
  <c r="M103" i="26"/>
  <c r="N103"/>
  <c r="M90" i="11"/>
  <c r="M64" i="26"/>
  <c r="N64" s="1"/>
  <c r="R65" i="27"/>
  <c r="M248" i="26"/>
  <c r="N248"/>
  <c r="M223" i="11"/>
  <c r="M253" i="26"/>
  <c r="N253" s="1"/>
  <c r="M227" i="11"/>
  <c r="M79" i="26"/>
  <c r="N79"/>
  <c r="R80" i="27"/>
  <c r="M67" i="11"/>
  <c r="G40" i="8"/>
  <c r="M137" i="26"/>
  <c r="N137" s="1"/>
  <c r="M117" i="11"/>
  <c r="G65" i="8"/>
  <c r="R60" i="27"/>
  <c r="M59" i="26"/>
  <c r="N59"/>
  <c r="M51" i="11"/>
  <c r="G26" i="8"/>
  <c r="M113" i="26"/>
  <c r="N113"/>
  <c r="M100" i="11"/>
  <c r="E101" i="8"/>
  <c r="M121" i="26"/>
  <c r="N121" s="1"/>
  <c r="R122" i="27"/>
  <c r="M108" i="11"/>
  <c r="M234" i="26"/>
  <c r="N234" s="1"/>
  <c r="M209" i="11"/>
  <c r="G140" i="8"/>
  <c r="E88"/>
  <c r="N31" i="11"/>
  <c r="E94" i="8"/>
  <c r="E11"/>
  <c r="M70" i="26"/>
  <c r="N70" s="1"/>
  <c r="R71" i="27"/>
  <c r="M58" i="11"/>
  <c r="G31" i="8"/>
  <c r="M179" i="26"/>
  <c r="N179"/>
  <c r="M155" i="11"/>
  <c r="G93" i="8"/>
  <c r="R243" i="27"/>
  <c r="R174"/>
  <c r="R61"/>
  <c r="R266"/>
  <c r="R262"/>
  <c r="R265"/>
  <c r="R173"/>
  <c r="R256"/>
  <c r="R18"/>
  <c r="R255"/>
  <c r="R260"/>
  <c r="R258"/>
  <c r="R176"/>
  <c r="R261"/>
  <c r="R259"/>
  <c r="R264"/>
  <c r="R67"/>
  <c r="R175"/>
  <c r="R257"/>
  <c r="E40" i="8"/>
  <c r="E42"/>
  <c r="N213" i="11"/>
  <c r="N99"/>
  <c r="E99" i="8"/>
  <c r="E55"/>
  <c r="E77"/>
  <c r="N230" i="11"/>
  <c r="N101"/>
  <c r="N15"/>
  <c r="N190"/>
  <c r="N115"/>
  <c r="N197"/>
  <c r="E66" i="8"/>
  <c r="N27" i="11"/>
  <c r="N211"/>
  <c r="E44" i="8"/>
  <c r="E19"/>
  <c r="N45" i="11"/>
  <c r="N178"/>
  <c r="E28" i="8"/>
  <c r="N19" i="11"/>
  <c r="E83" i="8"/>
  <c r="E48"/>
  <c r="E30"/>
  <c r="N218" i="11"/>
  <c r="N233"/>
  <c r="E36" i="8"/>
  <c r="N38" i="11"/>
  <c r="E80" i="8"/>
  <c r="N176" i="11"/>
  <c r="E38" i="8"/>
  <c r="N21" i="11"/>
  <c r="N112"/>
  <c r="N121"/>
  <c r="E81" i="8"/>
  <c r="N102" i="11"/>
  <c r="E103" i="8"/>
  <c r="E56"/>
  <c r="E54"/>
  <c r="E119"/>
  <c r="N179" i="11"/>
  <c r="N192"/>
  <c r="N10"/>
  <c r="N164"/>
  <c r="N90"/>
  <c r="N122"/>
  <c r="E140" i="8"/>
  <c r="N223" i="11"/>
  <c r="N114"/>
  <c r="E136" i="8"/>
  <c r="E46"/>
  <c r="E82"/>
  <c r="N40" i="11"/>
  <c r="N183"/>
  <c r="N94"/>
  <c r="N217"/>
  <c r="E39" i="8"/>
  <c r="E105"/>
  <c r="N184" i="11"/>
  <c r="E58" i="8"/>
  <c r="E138"/>
  <c r="N145" i="11"/>
  <c r="N224"/>
  <c r="E78" i="8"/>
  <c r="N126" i="11"/>
  <c r="N92"/>
  <c r="N111"/>
  <c r="N235"/>
  <c r="N106"/>
  <c r="E29" i="8"/>
  <c r="E53"/>
  <c r="E112"/>
  <c r="N148" i="11"/>
  <c r="N146"/>
  <c r="N219"/>
  <c r="E95" i="8"/>
  <c r="N191" i="11"/>
  <c r="E52" i="8"/>
  <c r="N87" i="11"/>
  <c r="N214"/>
  <c r="E104" i="8"/>
  <c r="E47"/>
  <c r="N181" i="11"/>
  <c r="N113"/>
  <c r="E12" i="8"/>
  <c r="E37"/>
  <c r="N46" i="11"/>
  <c r="N54"/>
  <c r="E135" i="8"/>
  <c r="N186" i="11"/>
  <c r="N96"/>
  <c r="N28"/>
  <c r="N97"/>
  <c r="E84" i="8"/>
  <c r="E33"/>
  <c r="N173" i="11"/>
  <c r="N98"/>
  <c r="N17"/>
  <c r="E126" i="8"/>
  <c r="N163" i="11"/>
  <c r="E139" i="8"/>
  <c r="N194" i="11"/>
  <c r="E133" i="8"/>
  <c r="E50"/>
  <c r="N225" i="11"/>
  <c r="N182"/>
  <c r="N108"/>
  <c r="E93" i="8"/>
  <c r="E31"/>
  <c r="N157" i="11"/>
  <c r="N100"/>
  <c r="E65" i="8"/>
  <c r="N227" i="11"/>
  <c r="N210"/>
  <c r="N215"/>
  <c r="E137" i="8"/>
  <c r="N172" i="11"/>
  <c r="N42"/>
  <c r="E96" i="8"/>
  <c r="N30" i="11"/>
  <c r="N130"/>
  <c r="N37"/>
  <c r="N222"/>
  <c r="E27" i="8"/>
  <c r="N127" i="11"/>
  <c r="N25"/>
  <c r="N89"/>
  <c r="E131" i="8"/>
  <c r="N124" i="11"/>
  <c r="N125"/>
  <c r="E43" i="8"/>
  <c r="N231" i="11"/>
  <c r="N228"/>
  <c r="N139"/>
  <c r="E102" i="8"/>
  <c r="E41"/>
  <c r="N185" i="11"/>
  <c r="N110"/>
  <c r="N116"/>
  <c r="N234"/>
  <c r="N216"/>
  <c r="N199"/>
  <c r="E35" i="8"/>
  <c r="N109" i="11"/>
  <c r="N160"/>
  <c r="E32" i="8"/>
  <c r="E49"/>
  <c r="N107" i="11"/>
  <c r="E106" i="8"/>
  <c r="E79"/>
  <c r="E120"/>
  <c r="N174" i="11"/>
  <c r="E92" i="8"/>
  <c r="N34" i="11"/>
  <c r="E51" i="8"/>
  <c r="N150" i="11"/>
  <c r="E26" i="8"/>
  <c r="N50" i="11"/>
  <c r="N229"/>
  <c r="E98" i="8"/>
  <c r="N193" i="11"/>
  <c r="N136"/>
  <c r="E34" i="8"/>
  <c r="E75"/>
  <c r="N105" i="11"/>
  <c r="E127" i="8"/>
  <c r="N133" i="11"/>
  <c r="E45" i="8"/>
  <c r="N26" i="11"/>
  <c r="N220"/>
  <c r="N8"/>
  <c r="E132" i="8"/>
  <c r="N123" i="11"/>
  <c r="N175"/>
  <c r="N14"/>
  <c r="N221"/>
  <c r="E76" i="8"/>
  <c r="N88" i="11"/>
  <c r="N57" i="26"/>
  <c r="N49" i="11"/>
  <c r="N103"/>
  <c r="E129" i="8"/>
  <c r="E134"/>
  <c r="E57"/>
  <c r="N104" i="11"/>
  <c r="N93"/>
  <c r="E91" i="8"/>
  <c r="N180" i="11"/>
  <c r="N149"/>
  <c r="N142"/>
  <c r="N33"/>
  <c r="N95"/>
  <c r="N226"/>
  <c r="N91"/>
  <c r="N202"/>
  <c r="N208"/>
  <c r="N195"/>
  <c r="N60"/>
  <c r="N204"/>
  <c r="N13"/>
  <c r="N168"/>
  <c r="N80"/>
  <c r="N207"/>
  <c r="N66"/>
  <c r="N73"/>
  <c r="N209"/>
  <c r="N81"/>
  <c r="N167"/>
  <c r="N138"/>
  <c r="N65"/>
  <c r="N137"/>
  <c r="N63"/>
  <c r="N75"/>
  <c r="N32"/>
  <c r="N118"/>
  <c r="N82"/>
  <c r="N69"/>
  <c r="N198"/>
  <c r="N201"/>
  <c r="N72"/>
  <c r="N196"/>
  <c r="N129"/>
  <c r="N161"/>
  <c r="N135"/>
  <c r="N59"/>
  <c r="N68"/>
  <c r="N200"/>
  <c r="N53"/>
  <c r="N206"/>
  <c r="N117"/>
  <c r="N155"/>
  <c r="N84"/>
  <c r="N77"/>
  <c r="N144"/>
  <c r="N64"/>
  <c r="N74"/>
  <c r="N79"/>
  <c r="N158"/>
  <c r="N56"/>
  <c r="N134"/>
  <c r="N85"/>
  <c r="N169"/>
  <c r="N140"/>
  <c r="N205"/>
  <c r="N188"/>
  <c r="N83"/>
  <c r="N57"/>
  <c r="N141"/>
  <c r="N44"/>
  <c r="N71"/>
  <c r="N132"/>
  <c r="N162"/>
  <c r="N67"/>
  <c r="N153"/>
  <c r="N203"/>
  <c r="N131"/>
  <c r="N61"/>
  <c r="N51"/>
  <c r="N78"/>
  <c r="N154"/>
  <c r="N189"/>
  <c r="N171"/>
  <c r="N76"/>
  <c r="N62"/>
  <c r="N165"/>
  <c r="N70"/>
  <c r="N159"/>
  <c r="N58"/>
  <c r="N177"/>
</calcChain>
</file>

<file path=xl/sharedStrings.xml><?xml version="1.0" encoding="utf-8"?>
<sst xmlns="http://schemas.openxmlformats.org/spreadsheetml/2006/main" count="1477" uniqueCount="458">
  <si>
    <t>Локальный код PLU (код весов пр-ля)</t>
  </si>
  <si>
    <t>Бренд</t>
  </si>
  <si>
    <t xml:space="preserve">Условия хранения: температура </t>
  </si>
  <si>
    <t>шт</t>
  </si>
  <si>
    <t>кг</t>
  </si>
  <si>
    <t>Срок реализации, суток</t>
  </si>
  <si>
    <t>Ед.изм.</t>
  </si>
  <si>
    <t>Квант отгрузки, кг</t>
  </si>
  <si>
    <t>Количество вложений в короб</t>
  </si>
  <si>
    <t>Код SKU</t>
  </si>
  <si>
    <t xml:space="preserve">Наименование </t>
  </si>
  <si>
    <t>НДС</t>
  </si>
  <si>
    <t>% изменения базовой цены</t>
  </si>
  <si>
    <t>базовая цена с НДС за ед. изм.</t>
  </si>
  <si>
    <t>Шашлычная серия</t>
  </si>
  <si>
    <t>Кулинарная продукция</t>
  </si>
  <si>
    <t>Копчености</t>
  </si>
  <si>
    <t>ПРАЙС-ЛИСТ</t>
  </si>
  <si>
    <t xml:space="preserve">Действует с </t>
  </si>
  <si>
    <t>Термосостояние</t>
  </si>
  <si>
    <t>Приложение 6 к Договору поставки №___________от «_____»__________________20__г</t>
  </si>
  <si>
    <t>к договору поставки № ________________ от «______» _________ 20__</t>
  </si>
  <si>
    <t>Прайс-лист  вступает в силу с «__» _________ 20__.</t>
  </si>
  <si>
    <t>Внутренний код Поставщика</t>
  </si>
  <si>
    <t>Ассортимент, наименование товарной позиции</t>
  </si>
  <si>
    <t>Единица измерения</t>
  </si>
  <si>
    <t>Товарная категория*</t>
  </si>
  <si>
    <t>Цена за единицу измерения, руб.</t>
  </si>
  <si>
    <t>НДС, %</t>
  </si>
  <si>
    <t>Цена за единицу измерения, руб. с НДС</t>
  </si>
  <si>
    <t>Птица</t>
  </si>
  <si>
    <t>* Прим.: Мясная гастрономия или Птица</t>
  </si>
  <si>
    <t>Настоящий Прайс-лист может быть изменен Поставщиком в одностороннем порядке с обязательным уведомлением Покупателя в порядке, предусмотренном договором.</t>
  </si>
  <si>
    <t>ПОСТАВЩИК</t>
  </si>
  <si>
    <t>ПОКУПАТЕЛЬ</t>
  </si>
  <si>
    <t>_______________________</t>
  </si>
  <si>
    <r>
      <t xml:space="preserve">Приложение №2 </t>
    </r>
    <r>
      <rPr>
        <b/>
        <sz val="10"/>
        <rFont val="Times New Roman"/>
        <family val="1"/>
        <charset val="204"/>
      </rPr>
      <t>к Договору поставки №___________от «_____»__________________20__г.</t>
    </r>
  </si>
  <si>
    <t>г. ______________</t>
  </si>
  <si>
    <t xml:space="preserve">                                                                                 «       » ________________ 20___ года</t>
  </si>
  <si>
    <r>
      <t>_________________________________________</t>
    </r>
    <r>
      <rPr>
        <sz val="10"/>
        <color indexed="8"/>
        <rFont val="Times New Roman"/>
        <family val="1"/>
        <charset val="204"/>
      </rPr>
      <t>, именуемое в дальнейшем Поставщик, в лице ___________________________________________________________________________________________________, действующего на основании ___________________________________________________________ , с одной стороны, и ______________________________________________________________, именуемое в дальнейшем Покупатель, в лице  ________________________________________________________________________, действующего на основании _____________________________________________________, с другой стороны (в дальнейшем  - Стороны), заключили настоящее Приложение к Договору на следующих условиях:</t>
    </r>
  </si>
  <si>
    <t>1.  В соответствии с п.3.3. Договора поставки Покупатель размещает Заказ в количестве кратном минимальной отгрузочной  единице указанной в нижеследующей таблице:</t>
  </si>
  <si>
    <t>№п.п.</t>
  </si>
  <si>
    <t>Наименование Товара</t>
  </si>
  <si>
    <t>Ед. изм.</t>
  </si>
  <si>
    <t>Минимальная отгрузочная единица</t>
  </si>
  <si>
    <t>Допуск +/-</t>
  </si>
  <si>
    <t>_________________________</t>
  </si>
  <si>
    <t>Вес единицы продукции, кг</t>
  </si>
  <si>
    <t xml:space="preserve">ВАРЕНЫЕ КОЛБАСЫ  </t>
  </si>
  <si>
    <t xml:space="preserve">   ООО ТЗК СИНЕРГИЯ</t>
  </si>
  <si>
    <t xml:space="preserve">САРДЕЛЬКИ, СОСИСКИ   </t>
  </si>
  <si>
    <t xml:space="preserve">КОЛБАСЫ В/К, П/К    </t>
  </si>
  <si>
    <t xml:space="preserve">                                 ВЕТЧИНЫ                                                 </t>
  </si>
  <si>
    <t>КОЛБАСЫ ЛИВЕРНЫЕ</t>
  </si>
  <si>
    <t xml:space="preserve">   КОПЧЕНОСТИ, ДЕЛИКАТЕСЫ    </t>
  </si>
  <si>
    <t>ДЕЛИКАТЕСЫ В ВАКУУМНОЙ УПАКОВКЕ</t>
  </si>
  <si>
    <t>ДЕЛИКАТЕСЫ  В   СЕРВИРОВОЧНОЙ НАРЕЗКЕ</t>
  </si>
  <si>
    <t xml:space="preserve"> ШАШЛЫК</t>
  </si>
  <si>
    <t xml:space="preserve">   КОЛБАСКИ</t>
  </si>
  <si>
    <t>ПОЛУФАБРИКАТЫ МЕЛКОКУСКОВЫЕ НА ПОДЛОЖКЕ</t>
  </si>
  <si>
    <t>ПОЛУФАБРИКАТЫ  РУБЛЕНЫЕ  НА ПОДЛОЖКЕ</t>
  </si>
  <si>
    <t>ФАРШ НА ПОДЛОЖКЕ</t>
  </si>
  <si>
    <t xml:space="preserve">                                                  ПОЛУФАБРИКАТЫ КРУПНОКУСКОВЫЕ                                                     </t>
  </si>
  <si>
    <t xml:space="preserve">МЯСО, СУБПРОДУКТЫ      </t>
  </si>
  <si>
    <t>"Свинина тушеная в желе" этикетка ТУ 10.02.01.284-97</t>
  </si>
  <si>
    <t>"Свинина тушеная Петровская" этикетка ТУ 9217-443-00419779-007</t>
  </si>
  <si>
    <t>"Свинина тушеная Столовая" этикетка ТУ 9217-443-00419779-007</t>
  </si>
  <si>
    <t>"Смоленская тушенка" этикетка ТУ 9216-360-00419779-98</t>
  </si>
  <si>
    <t>"Печень в собств.соку" этикетка   ГОСТ 15168-70</t>
  </si>
  <si>
    <t>"Свинина с белым соусом" этикетка ГОСТ Р 55759-2013</t>
  </si>
  <si>
    <t>"Гуляш  свиной с томатным соусом"  этикетка ГОСТ Р 55759-2013</t>
  </si>
  <si>
    <t>"Мясо ветчино-рубл. Петровское" этикетка ТУ 9216-307-01597945-02</t>
  </si>
  <si>
    <t>"Мясо ветчино-рубл. Пикник" этикетка  ТУ 9216-307-01597945-02</t>
  </si>
  <si>
    <t>"Каша гречневая со свининой" этикетка  ГОСТ 8286-90</t>
  </si>
  <si>
    <t>"Каша перловая со свининой" этикетка   ГОСТ 8286-90</t>
  </si>
  <si>
    <t>"Каша ячневая со свининой" этикетка  ГОСТ 8286-90</t>
  </si>
  <si>
    <t>"Язык свиной в собств.соку"  этикетка  ГОСТ 7993-90</t>
  </si>
  <si>
    <t>"Субпродукты тушен Любительские" этикетка ТУ 9216-309-01597945-02</t>
  </si>
  <si>
    <t>"Почки свиные натуральные" этик.  ТУ 9216-309-01597945-02</t>
  </si>
  <si>
    <t>"Гуляш из субпродуктов"  ЭТ. ТУ 9216-309-01597945-02</t>
  </si>
  <si>
    <t>"Свинина тушеная Аппетитная"  ТУ 9217-443-00419779-007</t>
  </si>
  <si>
    <t xml:space="preserve">Свинина тушеная ЭКСКЛЮЗИВ литогр  ГОСТ Р 54033-2010 </t>
  </si>
  <si>
    <t xml:space="preserve">Мясо в/р Экстра </t>
  </si>
  <si>
    <t>КОНСЕРВЫ МЯСНЫЕ</t>
  </si>
  <si>
    <t>КОНСЕРВЫ МЯСО-РАСТИТЕЛЬНЫЕ</t>
  </si>
  <si>
    <t>Охл.</t>
  </si>
  <si>
    <t>10 сут. Т 0,+6 С</t>
  </si>
  <si>
    <t>Наш адрес: Пермский край, Краснокамский район, п.Майский, ул. Центральная,3</t>
  </si>
  <si>
    <t>Телефоны:    /34273/ 95-678, 92-472, 92-736  отдел  продаж ,   92-6-01  приёмная</t>
  </si>
  <si>
    <t>www.майские -деликатесы.рф</t>
  </si>
  <si>
    <t>Е.mail: svk3427395678@yandex.ru,   Laznat79@mail.ru,   masha7772009@mail.ru</t>
  </si>
  <si>
    <t>ВЕТЧИНА КУПЕЧЕСКАЯ, натур. обол.</t>
  </si>
  <si>
    <t>ВЕТЧИНА МАЙСКИЙ ХАМОН, искусст.обол.</t>
  </si>
  <si>
    <t>ДОКТОРСКАЯ КОЛБАСА ВАРЕНАЯ н/о</t>
  </si>
  <si>
    <t>ЗЕЛЬЦ ДЕРЕВЕНСКИЙ</t>
  </si>
  <si>
    <t>СТОЛИЧНАЯ КОЛБАСА ВАРЕНАЯ н/о</t>
  </si>
  <si>
    <t>ГУЦУЛЬСКАЯ ОСТРАЯ ОСОБАЯ п/к</t>
  </si>
  <si>
    <t>КАЗАЧЬЯ п/к</t>
  </si>
  <si>
    <t>КОЛБАСКИ ЕГЕРСКИЕ н/о</t>
  </si>
  <si>
    <t>КОЛБАСКИ ЕГЕРСКИЕ н/о вак.упак</t>
  </si>
  <si>
    <t>КРАТОВСКАЯ н/о</t>
  </si>
  <si>
    <t>ПЕРМСКАЯ 1 с п/к</t>
  </si>
  <si>
    <t>ПЕРМСКАЯ 1 с п/к вак.упак</t>
  </si>
  <si>
    <t>САЛЯМИ ПОМОДОР п/к</t>
  </si>
  <si>
    <t>САЛЯМИ ПОМОДОР п/к вак.упак</t>
  </si>
  <si>
    <t>СВИНАЯ ОСОБАЯ п/к</t>
  </si>
  <si>
    <t>СВИНАЯ ОСОБАЯ п/к вак.пакет</t>
  </si>
  <si>
    <t>СЕРВЕЛАТ АРОМАТНЫЙ</t>
  </si>
  <si>
    <t>СЕРВЕЛАТ МОСКОВСКИЙ п/к (ГОСТ)</t>
  </si>
  <si>
    <t>СЕРВЕЛАТ ПОДМОСКОВНЫЙ в/к</t>
  </si>
  <si>
    <t>СУБПРОДУКТОВАЯ</t>
  </si>
  <si>
    <t>СУБПРОДУКТОВАЯ вак.упак</t>
  </si>
  <si>
    <t>ТЕЩИНЫ КОЛБАСКИ</t>
  </si>
  <si>
    <t>ТЕЩИНЫ КОЛБАСКИ вак.упак</t>
  </si>
  <si>
    <t>БАКИ НЕ  ЖИЛ.2 КАТ. (без шкуры)</t>
  </si>
  <si>
    <t>БАКИ НЕ ЖИЛ.2 КАТ. (в шкуре)</t>
  </si>
  <si>
    <t>САРДЕЛЬКИ СВИНЫЕ В/С н/о</t>
  </si>
  <si>
    <t>СОСИСКИ ЛЮБИТЕЛЬСКИЕ ГОСТ</t>
  </si>
  <si>
    <t>СОСИСКИ МОЛОЧНЫЕ  1 с</t>
  </si>
  <si>
    <t>СОСИСКИ РУССКИЕ</t>
  </si>
  <si>
    <t>СОСИСКИ РУССКИЕ вак.упак</t>
  </si>
  <si>
    <t>ШПИКАЧКИ МОСКВОРЕЦКИЕ в/с</t>
  </si>
  <si>
    <t>ДИАФРАГМА СВИНАЯ</t>
  </si>
  <si>
    <t>ЖЕЛУДКИ СВИНЫЕ</t>
  </si>
  <si>
    <t>КАЛТЫК СВИНОЙ</t>
  </si>
  <si>
    <t>ЛОБАШИ</t>
  </si>
  <si>
    <t>НОГИ СВИНЫЕ</t>
  </si>
  <si>
    <t>НОГИ СВИНЫЕ нестандарт</t>
  </si>
  <si>
    <t>ПЕЧЕНЬ СВИНАЯ</t>
  </si>
  <si>
    <t>ПОЧКИ СВИНЫЕ</t>
  </si>
  <si>
    <t>СЕЛЕЗЕНКА СВИНАЯ</t>
  </si>
  <si>
    <t>СЕРДЦЕ СВИНОЕ</t>
  </si>
  <si>
    <t>УШИ СВИНЫЕ</t>
  </si>
  <si>
    <t>УШИ СВИНЫЕ нестандарт</t>
  </si>
  <si>
    <t>ХВОСТ СВИНОЙ</t>
  </si>
  <si>
    <t>ЯЗЫК СВИНОЙ</t>
  </si>
  <si>
    <t>АССОРТИ В ФОРМЕ ВАРЕНОЕ</t>
  </si>
  <si>
    <t>АССОРТИ В ФОРМЕ ВАРЕНОЕ в/у</t>
  </si>
  <si>
    <t>БЕКОН ДЕЛИКАТЕСНЫЙ</t>
  </si>
  <si>
    <t>БЕКОН ДЕЛИКАТЕСНЫЙ, в/у</t>
  </si>
  <si>
    <t>БЕКОН ЛЮБИТЕЛЬСКИЙ</t>
  </si>
  <si>
    <t>БЕКОН ЛЮБИТЕЛЬСКИЙ в/упак</t>
  </si>
  <si>
    <t>БЕКОН СТОЛИЧНЫЙ</t>
  </si>
  <si>
    <t>БЕКОН СТОЛИЧНЫЙ, в/у</t>
  </si>
  <si>
    <t>ГРУДИНКА СЕВЕРНАЯ</t>
  </si>
  <si>
    <t>ГРУДИНКА СЕВЕРНАЯ в/упак</t>
  </si>
  <si>
    <t>КАРБОНАД СТОЛИЧНЫЙ в/у</t>
  </si>
  <si>
    <t>КОПЧЕНОСТИ В ЖЕЛЕ</t>
  </si>
  <si>
    <t>КОРЕЙКА РУССКАЯ</t>
  </si>
  <si>
    <t>КОРЕЙКА РУССКАЯ в/у</t>
  </si>
  <si>
    <t>МОЗАИКА</t>
  </si>
  <si>
    <t>МОЗАИКА, в/у</t>
  </si>
  <si>
    <t>НАБОР ДЛЯ СОЛЯНКИ ОХЛАЖДЕННЫЙ (вак.упак.)</t>
  </si>
  <si>
    <t>ОКОРОК СТОЛИЧНЫЙ</t>
  </si>
  <si>
    <t>ОКОРОК СТОЛИЧНЫЙ в/у</t>
  </si>
  <si>
    <t>ОКОРОК СТОЛИЧНЫЙ нарезка</t>
  </si>
  <si>
    <t>ОКОРОЧОК ЛИПЕЦКИЙ</t>
  </si>
  <si>
    <t>ОКОРОЧОК ЛИПЕЦКИЙ в/у</t>
  </si>
  <si>
    <t>ОКОРОЧОК ЛИПЕЦКИЙ нарезка</t>
  </si>
  <si>
    <t>ОРЕХ МЯСНОЙ в/у</t>
  </si>
  <si>
    <t>ПРЕССОВАННОЕ МЯСО</t>
  </si>
  <si>
    <t>ПРЕССОВАННОЕ МЯСО, в/у</t>
  </si>
  <si>
    <t>РЕБРО СЫРОКОПЧЕНОЕ</t>
  </si>
  <si>
    <t>РУЛЕТ ДЕРЕВЕНСКИЙ</t>
  </si>
  <si>
    <t>РУЛЕТ ДЕРЕВЕНСКИЙ, в/у</t>
  </si>
  <si>
    <t>СВИНИНА ПОРК ПО-ДОМАШНЕМУ</t>
  </si>
  <si>
    <t>СВИНИНА ПОРК ПО-ДОМАШНЕМУ в/у</t>
  </si>
  <si>
    <t>СВИНИНА РЯБЧИК К/ВАР</t>
  </si>
  <si>
    <t>СВИНИНА РЯБЧИК К/ВАР (с красным перцем)</t>
  </si>
  <si>
    <t>СВИНИНА РЯБЧИК К/ВАР (с чесноком)</t>
  </si>
  <si>
    <t>СВИНИНА ЧЕЛСИ</t>
  </si>
  <si>
    <t>СВИНИНА ЧЕЛСИ в/у</t>
  </si>
  <si>
    <t>СЛОЙКА ПЕЧЕНОЧНАЯ</t>
  </si>
  <si>
    <t>УШИ СВИНЫЕ КОПЧЕНЫЕ, в/у</t>
  </si>
  <si>
    <t>ХРЯЩИКИ КОПЧЕНЫЕ МАЙСКИЙ ДЕЛИКАТЕС</t>
  </si>
  <si>
    <t>ШЕЙКА ПИКАНТНАЯ</t>
  </si>
  <si>
    <t>ШЕЙКА ПИКАНТНАЯ в/у</t>
  </si>
  <si>
    <t>ШЕЙКА ПИКАНТНАЯ нарезка</t>
  </si>
  <si>
    <t>ШЕЙКА ПОДМОСКОВНАЯ</t>
  </si>
  <si>
    <t>ШЕЙКА ПОДМОСКОВНАЯ в/у</t>
  </si>
  <si>
    <t>ШЕЙКА ПОДМОСКОВНАЯ нарезка</t>
  </si>
  <si>
    <t>ШПИК ВЕНГЕРСКИЙ</t>
  </si>
  <si>
    <t>ШПИК ВЕНГЕРСКИЙ в/уп</t>
  </si>
  <si>
    <t>ШПИК КОПЧЕНЫЙ</t>
  </si>
  <si>
    <t>ШПИК КОПЧЕНЫЙ в/уп</t>
  </si>
  <si>
    <t>ШПИК ПО-ДОМАШНЕМУ</t>
  </si>
  <si>
    <t>ШПИК ПО-ДОМАШНЕМУ в/уп</t>
  </si>
  <si>
    <t>ЩЕЧКИ МАЙСКИЙ ДЕЛИКАТЕС</t>
  </si>
  <si>
    <t>ЩЕЧКИ МАЙСКИЙ ДЕЛИКАТЕС вак.упак</t>
  </si>
  <si>
    <t>БЛОКИ СВИНЫЕ (полужирные)</t>
  </si>
  <si>
    <t>ВЫРЕЗКА</t>
  </si>
  <si>
    <t>ГРУДИНКА СВИНАЯ НА КОСТИ</t>
  </si>
  <si>
    <t>ЖИЛКА СВИНАЯ</t>
  </si>
  <si>
    <t>КОРЕЙКА БЕЗ КОСТИ</t>
  </si>
  <si>
    <t>ЛОПАТКА СВИНАЯ - ЛОПАТОЧНАЯ ЧАСТЬ Б/К</t>
  </si>
  <si>
    <t>ЛОПАТОЧНАЯ ЧАСТЬ С КОСТЬЮ</t>
  </si>
  <si>
    <t>РАГУ ИЗ СВИНИНЫ</t>
  </si>
  <si>
    <t>РАГУ ПО-ДОМАШНЕМУ</t>
  </si>
  <si>
    <t>РУЛЬКА СВИНАЯ (Рябчик)</t>
  </si>
  <si>
    <t>ТАЗОБЕД. ЧАСТЬ С/К</t>
  </si>
  <si>
    <t>ШЕЙКА СВИНАЯ - ШЕЙНАЯ ЧАСТЬ</t>
  </si>
  <si>
    <t>БИТОЧКИ ЛЮБИМЫЕ 0,5 (подл. 5 шт. * 100 гр.)</t>
  </si>
  <si>
    <t>ЕЖИКИ МЯСНЫЕ ВКУСНЫЕ (В ШТ) (подл. 0,5 кг.)</t>
  </si>
  <si>
    <t>КОЛБАСКИ БЕЛЫЕ С ЛИМОНОМ 1 кг</t>
  </si>
  <si>
    <t>КОЛБАСКИ ДЛЯ ЖАРКИ С ПЕЧЕНЬЮ</t>
  </si>
  <si>
    <t>КОЛБАСКИ ШАШЛЫЧНЫЕ 1 кг</t>
  </si>
  <si>
    <t>КОТЛЕТА ДОМАШНЯЯ (В ШТ)   (подл. 5 шт по 100 г.)</t>
  </si>
  <si>
    <t>КОТЛЕТА ПИКНИК (В ШТ)   (подл. 5 шт по 100 г.)</t>
  </si>
  <si>
    <t>КОТЛЕТА СТОЛОВАЯ (В ШТ)  (подл. 5 шт по 100 г.)</t>
  </si>
  <si>
    <t>КОТЛЕТА ФИРМЕННАЯ (В ШТ)   (подл. 5 шт по 100 г.)</t>
  </si>
  <si>
    <t>КОТЛЕТЫ БАБУШКИНЫ (В ШТ)  (подл. 5 шт по 100 г.)</t>
  </si>
  <si>
    <t>МЯСО ДЛЯ ШАШЛЫКА В МАРИНАДЕ (весовой)</t>
  </si>
  <si>
    <t>МЯСО ДЛЯ ШАШЛЫКА В МАРИНАДЕ (ГМС)</t>
  </si>
  <si>
    <t>СТЕЙК ИЗ СВИНИНЫ 1 кг</t>
  </si>
  <si>
    <t>СТЕЙК ИЗ СВИНИНЫ 1 кг (подложка,замор)</t>
  </si>
  <si>
    <t>ТЕФТЕЛИ ДАЧНЫЕ 0,5 кг  ШТ (подл. 5 шт * 100 гр.)</t>
  </si>
  <si>
    <t>ФАРШ ПО - ДОМАШНЕМУ ( В  ШТ )  (подл 0,5 кг )</t>
  </si>
  <si>
    <t>ФАРШ СВИНОЙ (В ШТ)  (подл. 0,5 кг.)</t>
  </si>
  <si>
    <t>ФРИКАДЕЛЬКИ  ДЕРЕВЕНСКИЕ (В ШТ) (подл. 0,5 кг)</t>
  </si>
  <si>
    <t>ШАШЛЫК БАЛТИКА (весовой)</t>
  </si>
  <si>
    <t>ШАШЛЫК БАЛТИКА (ГМС)</t>
  </si>
  <si>
    <t>ШАШЛЫК НА РЁБРЫШКАХ В МАРИНАДЕ (весовой)</t>
  </si>
  <si>
    <t>ШАШЛЫК НА РЁБРЫШКАХ В МАРИНАДЕ (ГМС)</t>
  </si>
  <si>
    <t>ШАШЛЫК СВИНОЙ (весовой)</t>
  </si>
  <si>
    <t>ШАШЛЫК СВИНОЙ (ГМС)</t>
  </si>
  <si>
    <t>ШНИЦЕЛЬ ДОМАШНИЙ (В ШТ) (подл. 4 шт по 125 г)</t>
  </si>
  <si>
    <t>ШПИК КОЛБАСНЫЙ</t>
  </si>
  <si>
    <t>ГУЦУЛЬСКАЯ ОСТРАЯ ОСОБАЯ п/к вак.пакет</t>
  </si>
  <si>
    <t>КАЗАЧЬЯ п/к вак.пакет</t>
  </si>
  <si>
    <t>Орех Мясной в/у сервировка</t>
  </si>
  <si>
    <t>Консервы говядина тушеная 1С</t>
  </si>
  <si>
    <t>Консервы говядина тушеная в/с</t>
  </si>
  <si>
    <t>Пельмени Купеческие 1кг</t>
  </si>
  <si>
    <t>ПЕЛЬМЕНИ</t>
  </si>
  <si>
    <t xml:space="preserve">Свинина тушеная ГОСТ, этикетка ГОСТ Р 54033-2010 </t>
  </si>
  <si>
    <t>КОНС.ПОРОСЕНОК В С/С, эт.</t>
  </si>
  <si>
    <t>МЯСО КОТЛЕТНОЕ СВИНОЕ (70% неж.( лопатка),30% жир)</t>
  </si>
  <si>
    <t>ДОКТОРСКАЯ КОЛБАСА ВАРЕНАЯ н/о вак.упак</t>
  </si>
  <si>
    <t>СТОЛИЧНАЯ КОЛБАСА ВАРЕНАЯ н/о вак.упак</t>
  </si>
  <si>
    <t>САРДЕЛЬКИ СВИНЫЕ В/С н/о вак.упак</t>
  </si>
  <si>
    <t>СОСИСКИ МОЛОЧНЫЕ  1 с вак. упак</t>
  </si>
  <si>
    <t>КРАТОВСКАЯ н/о вак.упак</t>
  </si>
  <si>
    <t>СЕРВЕЛАТ АРОМАТНЫЙ (вак.упак)</t>
  </si>
  <si>
    <t>ВЕТЧИНА КУПЕЧЕСКАЯ, н/о вак. упак.</t>
  </si>
  <si>
    <t>ЗЕЛЬЦ ДЕРЕВЕНСКИЙ вак.упак</t>
  </si>
  <si>
    <t>РЕБРЫШКИ СВИНЫЕ копченые (вакуум.упак.)</t>
  </si>
  <si>
    <t>РЕБРО СЫРОКОПЧЕНОЕ (вакуум.упак.)</t>
  </si>
  <si>
    <t>ХРЯЩИКИ КОПЧЕНЫЕ МАЙСКИЙ ДЕЛИКАТЕС вак. упак</t>
  </si>
  <si>
    <t>УШИ СВИНЫЕ КОПЧЕНЫЕ</t>
  </si>
  <si>
    <t>СВИНИНА РЯБЧИК К/ВАР (с красным перцем) в/у</t>
  </si>
  <si>
    <t>СВИНИНА РЯБЧИК К/ВАР (с чесноком) в/у</t>
  </si>
  <si>
    <t>СВИНИНА РЯБЧИК К/ВАР в/у</t>
  </si>
  <si>
    <t>РУЛЬКА СВИНАЯ КОП.ВАР. (вакуум.упак.)</t>
  </si>
  <si>
    <t>РУЛЬКА СВИНАЯ КОП.ВАР.</t>
  </si>
  <si>
    <t>СЕРВЕЛАТ МОСКОВСКИЙ в/к</t>
  </si>
  <si>
    <t>КОРЕЙКА (шейно спин.с/к.)</t>
  </si>
  <si>
    <t>ОКОРОК СВИНОЙ  - ТАЗОБЕД. Б/К</t>
  </si>
  <si>
    <t>СВИНИНА НА КОСТИ В ШКУРЕ (ОТРУБ)</t>
  </si>
  <si>
    <t>МЯСОКОСТНЫЙ СТОЛОВЫЙ ПОЛУФАБРИКАТ (КОСТЬ СВИНАЯ)</t>
  </si>
  <si>
    <t>Пельмени Майские1 кг</t>
  </si>
  <si>
    <t>Пельмени Уральские 1 кг</t>
  </si>
  <si>
    <t>БЕКОН ЛЮБИТЕЛЬСКИЙ  порц в/у</t>
  </si>
  <si>
    <t>БЕКОН СТОЛИЧНЫЙ порц в/у</t>
  </si>
  <si>
    <t>БЕКОН ДЕЛИКАТЕСНЫЙ порц в/у</t>
  </si>
  <si>
    <t>КОРЕЙКА РУССКАЯ порц в/у</t>
  </si>
  <si>
    <t>СВИНИНА ЧЕЛСИ порц в/у</t>
  </si>
  <si>
    <t>СВИНИНА ЧЕЛСИ в/у сервировка</t>
  </si>
  <si>
    <t>СВИНИНА ПОРК ПО-ДОМАШНЕМУ порц в/у</t>
  </si>
  <si>
    <t>РУЛЕТ ДЕРЕВЕНСКИЙ порц в/у</t>
  </si>
  <si>
    <t>КАРБОНАД СТОЛИЧНЫЙ</t>
  </si>
  <si>
    <t>КАРБОНАД СТОЛИЧНЫЙ в/у сервировка</t>
  </si>
  <si>
    <t>КАРБОНАД СТОЛИЧНЫЙ порц в/у</t>
  </si>
  <si>
    <t>ОРЕХ МЯСНОЙ</t>
  </si>
  <si>
    <t>РЕБРЫШКИ СВИНЫЕ копченые</t>
  </si>
  <si>
    <t>ЖИЛКА ГОВЯЖЬЯ</t>
  </si>
  <si>
    <t>ГОЛОВЫ В ШКУРЕ (БЕЗ УШЕЙ, БЕЗ ЯЗЫКА)</t>
  </si>
  <si>
    <t>ГОЛОВЫ БЕЗ ШКУРЕ (БЕЗ УШЕЙ, БЕЗ ЯЗЫКА)</t>
  </si>
  <si>
    <t>ЖИРНАЯ СВИНИНА (50 % неж.,50% жирн.)</t>
  </si>
  <si>
    <t>Мясо свинина в шкуре 2 кат.</t>
  </si>
  <si>
    <t xml:space="preserve">Мясо свинина без шкуры 2 кат.(без баков)             </t>
  </si>
  <si>
    <t>ШАШЛЫК ПО - КАВКАЗСКИ (контейнер, замор.)</t>
  </si>
  <si>
    <t>ШАШЛЫК ПО - КАВКАЗСКИ в/у</t>
  </si>
  <si>
    <t>ШАШЛЫК НА РЁБРЫШКАХ В МАРИНАДЕ, охл, в/у</t>
  </si>
  <si>
    <t>ШАШЛЫК СВИНОЙ, охл., в/у</t>
  </si>
  <si>
    <t>МЯСО ДЛЯ ШАШЛЫКА В МАРИНАДЕ, охл, в/у</t>
  </si>
  <si>
    <t>ШАШЛЫК БАЛТИКА, охл, в/у</t>
  </si>
  <si>
    <t>КОЛБАСКИ БЕЛЫЕ С ЛИМОНОМ, ГМС</t>
  </si>
  <si>
    <t>КОЛБАСКИ ШАШЛЫЧНЫЕ, ГМС</t>
  </si>
  <si>
    <t>КОЛБАСКИ ДЛЯ ЖАРКИ С ПЕЧЕНЬЮ, ГМС</t>
  </si>
  <si>
    <t>КУПАТЫ ЦЫГАНСКИЕ, ГМС</t>
  </si>
  <si>
    <t>КУПАТЫ ЦЫГАНСКИЕ 1кг</t>
  </si>
  <si>
    <t>УШИ СВИНЫЕ КОПЧЕНЫЕ, НАРЕЗКА</t>
  </si>
  <si>
    <t>СОСИСКИ ЛЮБИТЕЛЬСКИЕ ГОСТ вак. упак</t>
  </si>
  <si>
    <t>СЕРВЕЛАТ ПОДМОСКОВНЫЙ в/к вак. упак.</t>
  </si>
  <si>
    <t>Утверждаю:</t>
  </si>
  <si>
    <t>Приложение №1</t>
  </si>
  <si>
    <t>____________________________________________________</t>
  </si>
  <si>
    <t>Генеральный директор ООО «Синергия»</t>
  </si>
  <si>
    <t>А.В.Печерский</t>
  </si>
  <si>
    <t xml:space="preserve"> к приказу №­­­­­­­___ от ____2016 г</t>
  </si>
  <si>
    <t>Согласовано:</t>
  </si>
  <si>
    <t>Менеджер по анализу и планированию</t>
  </si>
  <si>
    <t>Т.А. Волкова</t>
  </si>
  <si>
    <t xml:space="preserve">Финансовый директор ООО «Группа Синергия»                                                 </t>
  </si>
  <si>
    <t>И.Ф. Бурыгин</t>
  </si>
  <si>
    <t xml:space="preserve">Коммерческий директор ООО «Синергия»                                                         </t>
  </si>
  <si>
    <t>С.А. Диких</t>
  </si>
  <si>
    <t>ШПИКАЧКИ МОСКВОРЕЦКИЕ в/с вак.упак</t>
  </si>
  <si>
    <t>СЛОЙКА ПЕЧЕНОЧНАЯ В/У</t>
  </si>
  <si>
    <t>ФАРШ СВИНОЙ (ЛЮКС) 1 кг</t>
  </si>
  <si>
    <t xml:space="preserve"> к приказу №______ от _________2017 г</t>
  </si>
  <si>
    <t>ШПИК БОКОВОЙ</t>
  </si>
  <si>
    <t>ХОЛОДЕЦ ГЕНЕРАЛЬСКИЙ 0,25</t>
  </si>
  <si>
    <t>ХОЛОДЕЦ ПРИКАМСКИЙ 0,25</t>
  </si>
  <si>
    <t>ХОЛОДЕЦ РУССКИЙ 0,25</t>
  </si>
  <si>
    <t>ВЕТЧИНА СМОЛЕНСКАЯ, искусст.обол.</t>
  </si>
  <si>
    <t>КОЛБАСА ДОМАШНЯЯ ЛИВЕРНАЯ, искусст.обол.</t>
  </si>
  <si>
    <t>КОЛБАСКИ ДЛЯ ЖАРКИ 1кг</t>
  </si>
  <si>
    <t>КОЛБАСКИ ПРЯНЫЕ 1кг</t>
  </si>
  <si>
    <t>СОСИСКИ БИСТРО ДЛЯ ГРИЛЯ 1кг</t>
  </si>
  <si>
    <t>КОЛБАСКИ БЕЛЫЕ МЮНХЕНСКИЕ 1кг</t>
  </si>
  <si>
    <t>Цены на период с 17 июля  2017 г.</t>
  </si>
  <si>
    <t>Для контрагента Шестакова Наталья Ивановна ИП</t>
  </si>
  <si>
    <t>КОЛБАСКИ  БИСТРО ДЛЯ ГРИЛЯ</t>
  </si>
  <si>
    <t>КОТЛЕТА СТОЛОВАЯ 1 кг</t>
  </si>
  <si>
    <t>КОТЛЕТЫ  ФИРМЕННЫЕ 1кг</t>
  </si>
  <si>
    <t>СВИНИНА НА КОСТИ   (ПЕРЕДНИЙ ОТРУБ)</t>
  </si>
  <si>
    <t>СВИНИНА НА КОСТИ   (СРЕДНИЙ ОТРУБ)</t>
  </si>
  <si>
    <t>СВИНИНА НА КОСТИ   (ТАЗОБЕДРЕННЫЙ ОТРУБ)</t>
  </si>
  <si>
    <t>ОПТ+доставка</t>
  </si>
  <si>
    <t xml:space="preserve">       ООО ТД СИНЕРГИЯ</t>
  </si>
  <si>
    <t>Базовая цена с НДС за ед. изм.</t>
  </si>
  <si>
    <t>ОПТ</t>
  </si>
  <si>
    <t>Традиционная розница</t>
  </si>
  <si>
    <t>Дистрибьюторы</t>
  </si>
  <si>
    <t xml:space="preserve">                                                     Цены на отгрузку с 18 сентября 2017 г.</t>
  </si>
  <si>
    <t>Прайс-лист</t>
  </si>
  <si>
    <t>Е.mail: svk3427395678@yandex.ru,   Laznat79@mail.ru</t>
  </si>
  <si>
    <t>Охл</t>
  </si>
  <si>
    <t xml:space="preserve">РЕБРЫШКИ СВИНЫЕ </t>
  </si>
  <si>
    <t>Замор</t>
  </si>
  <si>
    <t xml:space="preserve"> 3 / 90</t>
  </si>
  <si>
    <t>Охл/Замор</t>
  </si>
  <si>
    <t>Охл./Зам.</t>
  </si>
  <si>
    <t>4 года</t>
  </si>
  <si>
    <t>2 года</t>
  </si>
  <si>
    <t>Т от 0 до + 20 С</t>
  </si>
  <si>
    <t>ДОМАШНЯЯ ЛИВЕРНАЯ, искусст.обол.</t>
  </si>
  <si>
    <t>САРДЕЛЬКИ СВИНЫЕ н/о</t>
  </si>
  <si>
    <t>САРДЕЛЬКИ СВИНЫЕ н/о вак.упак</t>
  </si>
  <si>
    <t>ГУЦУЛЬСКАЯ ОСТРАЯ п/к</t>
  </si>
  <si>
    <t>ГУЦУЛЬСКАЯ ОСТРАЯ п/к вак.пакет</t>
  </si>
  <si>
    <t>ПРЕССОВАННОЕ МЯСО СВИНЫХ ГОЛОВ</t>
  </si>
  <si>
    <t>ПРЕССОВАННОЕ МЯСО СВИНЫХ ГОЛОВ, в/у</t>
  </si>
  <si>
    <t>РЕБРЫШКИ СВИНЫЕ (вакуум.упак.)</t>
  </si>
  <si>
    <t>КОРЕЙКА СВИНАЯ</t>
  </si>
  <si>
    <t>ШЕЙКА СВИНАЯ</t>
  </si>
  <si>
    <t>РЯБЧИК СВИНОЙ</t>
  </si>
  <si>
    <t>СВИНИНА ЖИРНАЯ</t>
  </si>
  <si>
    <t>БАКИ НЕЖИЛОВАННЫЕ СВИНЫЕ В ШКУРЕ</t>
  </si>
  <si>
    <t>ГОЛОВЫ В ШКУРЕ (БЕЗ ЯЗЫКА, БЕЗ УШЕЙ)</t>
  </si>
  <si>
    <t>КОСТЬ СВИНАЯ</t>
  </si>
  <si>
    <t xml:space="preserve">СВИНИНА ТУШЕНАЯ  </t>
  </si>
  <si>
    <t>СВИНИНА ТУШЕНАЯ В ЖЕЛЕ</t>
  </si>
  <si>
    <t>СВИНИНА ТУШЕНАЯ (ЭКСКЛЮЗИВ)</t>
  </si>
  <si>
    <t>СВИНИНА С БЕЛЫМ СОУСОМ</t>
  </si>
  <si>
    <t>Наш адрес: 617077, Пермский край, Краснокамский район, п.Майский, ул. Центральная,3</t>
  </si>
  <si>
    <t>РАГУ СВИНОЕ</t>
  </si>
  <si>
    <t>Цена  ОПТ с НДС за ед. изм.</t>
  </si>
  <si>
    <t>ФЕРМЕРСКАЯ</t>
  </si>
  <si>
    <t>ФЕРМЕРСКАЯ, вак. упак</t>
  </si>
  <si>
    <t>ФАРШ СВИНОЙ  1 кг</t>
  </si>
  <si>
    <t>Цена  ОПТ с НДС с доставкой за ед. изм.</t>
  </si>
  <si>
    <t xml:space="preserve"> 2 / 180</t>
  </si>
  <si>
    <t>САРДЕЛЬКИ СВИНЫЕ н/о КРУПН  вак.упак</t>
  </si>
  <si>
    <t>ГУЦУЛЬСКАЯ ОСТРАЯ п/к КРУПН  вак.пакет</t>
  </si>
  <si>
    <t>КАЗАЧЬЯ п/к КРУПН вак.пакет</t>
  </si>
  <si>
    <t>ПЕРМСКАЯ 1 с п/к КРУПН  вак.упак</t>
  </si>
  <si>
    <t>СУБПРОДУКТОВАЯ КРУПН вак.упак</t>
  </si>
  <si>
    <t>ТЕЩИНЫ КОЛБАСКИ КРУПН вак.упак</t>
  </si>
  <si>
    <t>ФЕРМЕРСКАЯ, КРУПН вак. упак</t>
  </si>
  <si>
    <t>ВЕТЧИНА КУПЕЧЕСКАЯ, н/о КРУПН вак. упак.</t>
  </si>
  <si>
    <t>ВЕТЧИНА, ВАРЕНЫЕ КОЛБАСЫ</t>
  </si>
  <si>
    <t>КАРБОНАД СТОЛИЧНЫЙ КРУПН в/у</t>
  </si>
  <si>
    <t>МОЗАИКА, КРУПН в/у</t>
  </si>
  <si>
    <t>ОКОРОК СТОЛИЧНЫЙ КРУПН в/у</t>
  </si>
  <si>
    <t>СВИНИНА ЧЕЛСИ КРУПН в/у</t>
  </si>
  <si>
    <t>СЛОЙКА ПЕЧЕНОЧНАЯ КРУПН В/У</t>
  </si>
  <si>
    <t>ПРЕССОВАННОЕ МЯСО СВИНЫХ ГОЛОВ, КРУПН  в/у</t>
  </si>
  <si>
    <t>РЕБРЫШКИ СВИНЫЕ КРУПН (вакуум.упак.)</t>
  </si>
  <si>
    <t>РУЛЕТ ДЕРЕВЕНСКИЙ, КРУПН  в/у</t>
  </si>
  <si>
    <t xml:space="preserve">ФАРШ </t>
  </si>
  <si>
    <t>СЕРВЕЛАТ АРОМАТНЫЙ КРУПН (вак.упак)</t>
  </si>
  <si>
    <t>ЛЕГКОЕ СВИНОЕ</t>
  </si>
  <si>
    <t>опт + 4%</t>
  </si>
  <si>
    <t>Т 0, + 6 С</t>
  </si>
  <si>
    <t xml:space="preserve"> Т 0, + 6 С</t>
  </si>
  <si>
    <t xml:space="preserve"> Т - 18 С</t>
  </si>
  <si>
    <t xml:space="preserve"> Т -18 С</t>
  </si>
  <si>
    <t>Т от 0 до -1 С</t>
  </si>
  <si>
    <t xml:space="preserve">Т+2 до +6С 3/Т -18 С </t>
  </si>
  <si>
    <t xml:space="preserve">Т 0 до -1 С , Т - 18 С </t>
  </si>
  <si>
    <t>Т - 18 С</t>
  </si>
  <si>
    <t>СВИНИНА ТУШЕНАЯ ПЕТРОВСКАЯ</t>
  </si>
  <si>
    <t>САРДЕЛЬКИ С ПЕРЧИКОМ</t>
  </si>
  <si>
    <t>САРДЕЛЬКИ С ПЕРЧИКОМ,  вак. упак</t>
  </si>
  <si>
    <t>САРДЕЛЬКИ С ПЕРЧИКОМ, КРУПН. вак. упак</t>
  </si>
  <si>
    <t xml:space="preserve"> ПОЛУФАБРИКАТЫ КРУПНОКУСКОВЫЕ                                                     </t>
  </si>
  <si>
    <t>ГРУДИНКА  НА КОСТИ СВИНАЯ</t>
  </si>
  <si>
    <t>КОРЕЙКА НА КОСТИ СВИНАЯ</t>
  </si>
  <si>
    <t>КОТЛЕТНОЕ МЯСО СВИНОЕ</t>
  </si>
  <si>
    <t>ЛОПАТКА СВИНАЯ - ЛОПАТОЧНАЯ ЧАСТЬ БЕЗ КОСТИ</t>
  </si>
  <si>
    <t>ТАЗОБЕДРЕННАЯ ЧАСТЬ БЕЗ КОСТИ СВИНАЯ</t>
  </si>
  <si>
    <t>ТАЗОБЕД. ЧАСТЬ С КОСТЬЮ СВИНАЯ</t>
  </si>
  <si>
    <t>РАГУ ПО-ДОМАШНЕМУ СВИНОЕ</t>
  </si>
  <si>
    <t>ЛОБАШИ СВИНЫЕ</t>
  </si>
  <si>
    <t>ЩЕЧКИ МАЙСКИЕ</t>
  </si>
  <si>
    <t>ЩЕЧКИ МАЙСКИЕ КРУПН вак.упак</t>
  </si>
  <si>
    <t>ЩЕЧКИ МАЙСКИЕ вак.упак</t>
  </si>
  <si>
    <t>СВИНАЯ ЗАСТОЛЬНАЯ п/к</t>
  </si>
  <si>
    <t>СВИНАЯ ЗАСТОЛЬНАЯ п/к КРУПН вак.пакет</t>
  </si>
  <si>
    <t>СВИНАЯ ЗАСТОЛЬНАЯ п/к вак.пакет</t>
  </si>
  <si>
    <t>БЕКОН НЕВСКИЙ</t>
  </si>
  <si>
    <t>БЕКОН НЕВСКИЙ КРУПН в/упак</t>
  </si>
  <si>
    <t>БЕКОН НЕВСКИЙ в/упак</t>
  </si>
  <si>
    <t>КОРЕЙКА НА КОСТИ ВКУСНАЯ</t>
  </si>
  <si>
    <t>КОРЕЙКА НА КОСТИ ВКУСНАЯ КРУПН в/у</t>
  </si>
  <si>
    <t>КОРЕЙКА НА КОСТИ ВКУСНАЯ в/у</t>
  </si>
  <si>
    <t xml:space="preserve">ШПИК БОКОВОЙ </t>
  </si>
  <si>
    <t>АО " Агро-Альянс "</t>
  </si>
  <si>
    <t xml:space="preserve">   КОЛБАСКИ ДЛЯ ЖАРКИ, ШАШЛЫКИ</t>
  </si>
  <si>
    <t>Охл/замор</t>
  </si>
  <si>
    <t>Т от 0 до + 2 С</t>
  </si>
  <si>
    <t xml:space="preserve">СУБПРОДУКТЫ      </t>
  </si>
  <si>
    <t>КАША ГРЕЧНЕВАЯ СО СВИНИНОЙ</t>
  </si>
  <si>
    <t>КАША ПЕРЛОВАЯ СО СВИНИНОЙ</t>
  </si>
  <si>
    <t>ШАШЛЫК КАВКАЗСКИЙ в/у, ведро</t>
  </si>
  <si>
    <t>ШАШЛЫК НА РЁБРЫШКАХ В МАРИНАДЕ , вак упак, ведро</t>
  </si>
  <si>
    <t>ПАШТЕТ КЛАССИЧЕСКИЙ</t>
  </si>
  <si>
    <t>ДОКТОРСКАЯ КОЛБАСА ВАРЕНАЯн/о</t>
  </si>
  <si>
    <t>ДОКТОРСКАЯ КОЛБАСА ВАРЕНАЯ н/о КРУПН. вак.упак</t>
  </si>
  <si>
    <t>СТОЛИЧНАЯ КОЛБАСА ВАРЕНАЯ н/о КРУПН вак.упак</t>
  </si>
  <si>
    <t>ШПИКАЧКИ МОСКВОРЕЦКИЕ в/с КРУПН вак.упак</t>
  </si>
  <si>
    <t>КОТЛЕТА ОБЕДЕННАЯ (В ШТ)  (подл. 5 шт по 100 г.)</t>
  </si>
  <si>
    <t>ТЕФТЕЛИ ДАЧНЫЕ 0,5 кг (В ШТ) (подл. 5 шт по 100 г)</t>
  </si>
  <si>
    <t>КОНС.ЯЗЫК В С/С, эт.</t>
  </si>
  <si>
    <t>ФАРШ СВИНОЙ УРАЛЬСКИЙ (В ШТ)  (подл. 0,5 кг.)</t>
  </si>
  <si>
    <t>РУЛЬКИ СВИНАЯ</t>
  </si>
  <si>
    <t>с 01 февраля 2023 г.</t>
  </si>
  <si>
    <t>ООО " Майский мясокомбинат "</t>
  </si>
  <si>
    <t xml:space="preserve">СВИНИНА П/Ж </t>
  </si>
  <si>
    <t>ЗЕЛЬЦ С СЕРДЦЕМ И ЯЗЫКОМ</t>
  </si>
  <si>
    <t>ЕЖИКИ МЯСНЫЕ ВКУСНЫЕ (В ШТ) (подл. 0,5 кг.) (змрж)</t>
  </si>
  <si>
    <t>КОТЛЕТЫ БАБУШКИНЫ (В ШТ)  (подл. 5 шт по 100 г.) (змрж)</t>
  </si>
  <si>
    <t>ФАРШ ДЛЯ ПЕЧЁНОЧНЫХ ОЛАДИЙ</t>
  </si>
  <si>
    <t>ШПИК ЗАКУСОЧНЫЙ СОЛЁНЫЙ (конт 0,2 кг)</t>
  </si>
  <si>
    <t>ШПИК ЗАКУСОЧНЫЙ КОПЧЕНЫЙ (конт 0,2 кг)</t>
  </si>
  <si>
    <t xml:space="preserve">Телефоны:    /34273/ 92-472, 92-736  отдел  продаж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</si>
</sst>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0\ [$руб.-419];[Red]\-#,##0.00\ [$руб.-419]"/>
    <numFmt numFmtId="166" formatCode="0.000"/>
    <numFmt numFmtId="167" formatCode="0.0"/>
  </numFmts>
  <fonts count="6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Arial1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i/>
      <sz val="16"/>
      <color indexed="8"/>
      <name val="Arial1"/>
      <charset val="204"/>
    </font>
    <font>
      <b/>
      <i/>
      <u/>
      <sz val="11"/>
      <color indexed="8"/>
      <name val="Arial1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19"/>
      <color indexed="54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8"/>
      <color indexed="62"/>
      <name val="Cambria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color indexed="2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31"/>
        <bgColor indexed="41"/>
      </patternFill>
    </fill>
    <fill>
      <patternFill patternType="solid">
        <fgColor indexed="24"/>
        <bgColor indexed="46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indexed="19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7"/>
        <bgColor indexed="21"/>
      </patternFill>
    </fill>
    <fill>
      <patternFill patternType="solid">
        <fgColor indexed="15"/>
        <bgColor indexed="35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3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7"/>
      </left>
      <right style="thin">
        <color indexed="54"/>
      </right>
      <top style="medium">
        <color indexed="27"/>
      </top>
      <bottom style="thin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42">
    <xf numFmtId="0" fontId="0" fillId="0" borderId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9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9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9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9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9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9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6" fillId="0" borderId="0"/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 textRotation="90"/>
    </xf>
    <xf numFmtId="0" fontId="10" fillId="0" borderId="0">
      <alignment horizontal="center" textRotation="90"/>
    </xf>
    <xf numFmtId="0" fontId="10" fillId="0" borderId="0">
      <alignment horizontal="center" textRotation="90"/>
    </xf>
    <xf numFmtId="0" fontId="10" fillId="0" borderId="0">
      <alignment horizontal="center" textRotation="90"/>
    </xf>
    <xf numFmtId="0" fontId="10" fillId="0" borderId="0">
      <alignment horizontal="center" textRotation="90"/>
    </xf>
    <xf numFmtId="0" fontId="10" fillId="0" borderId="0">
      <alignment horizontal="center" textRotation="90"/>
    </xf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11" fillId="0" borderId="0"/>
    <xf numFmtId="0" fontId="12" fillId="15" borderId="1" applyNumberFormat="0" applyProtection="0">
      <alignment vertical="center"/>
    </xf>
    <xf numFmtId="0" fontId="13" fillId="15" borderId="1" applyNumberFormat="0" applyProtection="0">
      <alignment vertical="center"/>
    </xf>
    <xf numFmtId="0" fontId="12" fillId="15" borderId="1" applyNumberFormat="0" applyProtection="0">
      <alignment horizontal="left" vertical="center" indent="1"/>
    </xf>
    <xf numFmtId="0" fontId="12" fillId="15" borderId="1" applyNumberFormat="0" applyProtection="0">
      <alignment horizontal="left" vertical="top" indent="1"/>
    </xf>
    <xf numFmtId="0" fontId="12" fillId="8" borderId="0" applyNumberFormat="0" applyProtection="0">
      <alignment horizontal="left" vertical="center" indent="1"/>
    </xf>
    <xf numFmtId="0" fontId="2" fillId="6" borderId="1" applyNumberFormat="0" applyProtection="0">
      <alignment horizontal="right" vertical="center"/>
    </xf>
    <xf numFmtId="0" fontId="2" fillId="16" borderId="1" applyNumberFormat="0" applyProtection="0">
      <alignment horizontal="right" vertical="center"/>
    </xf>
    <xf numFmtId="0" fontId="2" fillId="17" borderId="1" applyNumberFormat="0" applyProtection="0">
      <alignment horizontal="right" vertical="center"/>
    </xf>
    <xf numFmtId="0" fontId="2" fillId="18" borderId="1" applyNumberFormat="0" applyProtection="0">
      <alignment horizontal="right" vertical="center"/>
    </xf>
    <xf numFmtId="0" fontId="2" fillId="19" borderId="1" applyNumberFormat="0" applyProtection="0">
      <alignment horizontal="right" vertical="center"/>
    </xf>
    <xf numFmtId="0" fontId="2" fillId="20" borderId="1" applyNumberFormat="0" applyProtection="0">
      <alignment horizontal="right" vertical="center"/>
    </xf>
    <xf numFmtId="0" fontId="2" fillId="21" borderId="1" applyNumberFormat="0" applyProtection="0">
      <alignment horizontal="right" vertical="center"/>
    </xf>
    <xf numFmtId="0" fontId="2" fillId="22" borderId="1" applyNumberFormat="0" applyProtection="0">
      <alignment horizontal="right" vertical="center"/>
    </xf>
    <xf numFmtId="0" fontId="2" fillId="6" borderId="1" applyNumberFormat="0" applyProtection="0">
      <alignment horizontal="right" vertical="center"/>
    </xf>
    <xf numFmtId="0" fontId="12" fillId="23" borderId="2" applyNumberFormat="0" applyProtection="0">
      <alignment horizontal="left" vertical="center" indent="1"/>
    </xf>
    <xf numFmtId="0" fontId="2" fillId="2" borderId="0" applyNumberFormat="0" applyProtection="0">
      <alignment horizontal="left" vertical="center" indent="1"/>
    </xf>
    <xf numFmtId="0" fontId="14" fillId="3" borderId="0" applyNumberFormat="0" applyProtection="0">
      <alignment horizontal="left" vertical="center" indent="1"/>
    </xf>
    <xf numFmtId="0" fontId="2" fillId="8" borderId="1" applyNumberFormat="0" applyProtection="0">
      <alignment horizontal="right" vertical="center"/>
    </xf>
    <xf numFmtId="0" fontId="2" fillId="2" borderId="0" applyNumberFormat="0" applyProtection="0">
      <alignment horizontal="left" vertical="center" indent="1"/>
    </xf>
    <xf numFmtId="0" fontId="2" fillId="8" borderId="0" applyNumberFormat="0" applyProtection="0">
      <alignment horizontal="left" vertical="center" indent="1"/>
    </xf>
    <xf numFmtId="0" fontId="6" fillId="3" borderId="1" applyNumberFormat="0" applyProtection="0">
      <alignment horizontal="left" vertical="center" indent="1"/>
    </xf>
    <xf numFmtId="0" fontId="6" fillId="3" borderId="1" applyNumberFormat="0" applyProtection="0">
      <alignment horizontal="left" vertical="top" indent="1"/>
    </xf>
    <xf numFmtId="0" fontId="6" fillId="8" borderId="1" applyNumberFormat="0" applyProtection="0">
      <alignment horizontal="left" vertical="center" indent="1"/>
    </xf>
    <xf numFmtId="0" fontId="6" fillId="8" borderId="1" applyNumberFormat="0" applyProtection="0">
      <alignment horizontal="left" vertical="top" indent="1"/>
    </xf>
    <xf numFmtId="0" fontId="6" fillId="2" borderId="1" applyNumberFormat="0" applyProtection="0">
      <alignment horizontal="left" vertical="center" indent="1"/>
    </xf>
    <xf numFmtId="0" fontId="6" fillId="2" borderId="1" applyNumberFormat="0" applyProtection="0">
      <alignment horizontal="left" vertical="top" indent="1"/>
    </xf>
    <xf numFmtId="0" fontId="6" fillId="2" borderId="1" applyNumberFormat="0" applyProtection="0">
      <alignment horizontal="left" vertical="center" indent="1"/>
    </xf>
    <xf numFmtId="0" fontId="6" fillId="2" borderId="1" applyNumberFormat="0" applyProtection="0">
      <alignment horizontal="left" vertical="top" indent="1"/>
    </xf>
    <xf numFmtId="0" fontId="6" fillId="24" borderId="3" applyNumberFormat="0">
      <protection locked="0"/>
    </xf>
    <xf numFmtId="0" fontId="2" fillId="10" borderId="1" applyNumberFormat="0" applyProtection="0">
      <alignment vertical="center"/>
    </xf>
    <xf numFmtId="0" fontId="15" fillId="10" borderId="1" applyNumberFormat="0" applyProtection="0">
      <alignment vertical="center"/>
    </xf>
    <xf numFmtId="0" fontId="2" fillId="10" borderId="1" applyNumberFormat="0" applyProtection="0">
      <alignment horizontal="left" vertical="center" indent="1"/>
    </xf>
    <xf numFmtId="0" fontId="2" fillId="10" borderId="1" applyNumberFormat="0" applyProtection="0">
      <alignment horizontal="left" vertical="top" indent="1"/>
    </xf>
    <xf numFmtId="0" fontId="2" fillId="2" borderId="1" applyNumberFormat="0" applyProtection="0">
      <alignment horizontal="right" vertical="center"/>
    </xf>
    <xf numFmtId="0" fontId="15" fillId="2" borderId="1" applyNumberFormat="0" applyProtection="0">
      <alignment horizontal="right" vertical="center"/>
    </xf>
    <xf numFmtId="0" fontId="2" fillId="8" borderId="1" applyNumberFormat="0" applyProtection="0">
      <alignment horizontal="left" vertical="center" indent="1"/>
    </xf>
    <xf numFmtId="0" fontId="2" fillId="8" borderId="1" applyNumberFormat="0" applyProtection="0">
      <alignment horizontal="left" vertical="top" indent="1"/>
    </xf>
    <xf numFmtId="0" fontId="16" fillId="5" borderId="0" applyNumberFormat="0" applyProtection="0">
      <alignment horizontal="left" vertical="center" indent="1"/>
    </xf>
    <xf numFmtId="0" fontId="17" fillId="2" borderId="1" applyNumberFormat="0" applyProtection="0">
      <alignment horizontal="right" vertical="center"/>
    </xf>
    <xf numFmtId="0" fontId="18" fillId="0" borderId="0" applyNumberFormat="0" applyFill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4" fillId="51" borderId="64" applyNumberFormat="0" applyAlignment="0" applyProtection="0"/>
    <xf numFmtId="0" fontId="45" fillId="52" borderId="65" applyNumberFormat="0" applyAlignment="0" applyProtection="0"/>
    <xf numFmtId="0" fontId="46" fillId="52" borderId="64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66" applyNumberFormat="0" applyFill="0" applyAlignment="0" applyProtection="0"/>
    <xf numFmtId="0" fontId="49" fillId="0" borderId="67" applyNumberFormat="0" applyFill="0" applyAlignment="0" applyProtection="0"/>
    <xf numFmtId="0" fontId="50" fillId="0" borderId="68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69" applyNumberFormat="0" applyFill="0" applyAlignment="0" applyProtection="0"/>
    <xf numFmtId="0" fontId="52" fillId="53" borderId="70" applyNumberFormat="0" applyAlignment="0" applyProtection="0"/>
    <xf numFmtId="0" fontId="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54" borderId="0" applyNumberFormat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2" fillId="0" borderId="0"/>
    <xf numFmtId="0" fontId="22" fillId="0" borderId="0"/>
    <xf numFmtId="49" fontId="2" fillId="17" borderId="0" applyBorder="0" applyAlignment="0"/>
    <xf numFmtId="0" fontId="55" fillId="55" borderId="0" applyNumberFormat="0" applyBorder="0" applyAlignment="0" applyProtection="0"/>
    <xf numFmtId="0" fontId="56" fillId="0" borderId="0" applyNumberFormat="0" applyFill="0" applyBorder="0" applyAlignment="0" applyProtection="0"/>
    <xf numFmtId="0" fontId="27" fillId="56" borderId="71" applyNumberFormat="0" applyFont="0" applyAlignment="0" applyProtection="0"/>
    <xf numFmtId="9" fontId="27" fillId="0" borderId="0" applyFont="0" applyFill="0" applyBorder="0" applyAlignment="0" applyProtection="0"/>
    <xf numFmtId="0" fontId="57" fillId="0" borderId="72" applyNumberFormat="0" applyFill="0" applyAlignment="0" applyProtection="0"/>
    <xf numFmtId="0" fontId="58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0" fontId="59" fillId="57" borderId="0" applyNumberFormat="0" applyBorder="0" applyAlignment="0" applyProtection="0"/>
  </cellStyleXfs>
  <cellXfs count="367">
    <xf numFmtId="0" fontId="0" fillId="0" borderId="0" xfId="0"/>
    <xf numFmtId="4" fontId="4" fillId="0" borderId="4" xfId="140" applyNumberFormat="1" applyFont="1" applyFill="1" applyBorder="1" applyAlignment="1">
      <alignment horizontal="center" vertical="center" wrapText="1"/>
    </xf>
    <xf numFmtId="9" fontId="4" fillId="0" borderId="5" xfId="137" applyNumberFormat="1" applyFont="1" applyFill="1" applyBorder="1" applyAlignment="1">
      <alignment horizontal="center" vertical="center" wrapText="1"/>
    </xf>
    <xf numFmtId="0" fontId="19" fillId="25" borderId="0" xfId="0" applyFont="1" applyFill="1"/>
    <xf numFmtId="0" fontId="19" fillId="25" borderId="0" xfId="0" applyFont="1" applyFill="1" applyAlignment="1">
      <alignment horizontal="center"/>
    </xf>
    <xf numFmtId="0" fontId="20" fillId="25" borderId="0" xfId="0" applyFont="1" applyFill="1"/>
    <xf numFmtId="0" fontId="20" fillId="25" borderId="0" xfId="0" applyFont="1" applyFill="1" applyAlignment="1">
      <alignment horizontal="center"/>
    </xf>
    <xf numFmtId="4" fontId="20" fillId="25" borderId="0" xfId="0" applyNumberFormat="1" applyFont="1" applyFill="1"/>
    <xf numFmtId="9" fontId="20" fillId="25" borderId="0" xfId="0" applyNumberFormat="1" applyFont="1" applyFill="1"/>
    <xf numFmtId="1" fontId="20" fillId="0" borderId="6" xfId="0" applyNumberFormat="1" applyFont="1" applyBorder="1"/>
    <xf numFmtId="1" fontId="20" fillId="0" borderId="7" xfId="0" applyNumberFormat="1" applyFont="1" applyBorder="1"/>
    <xf numFmtId="1" fontId="20" fillId="0" borderId="7" xfId="0" applyNumberFormat="1" applyFont="1" applyBorder="1" applyAlignment="1">
      <alignment horizontal="center"/>
    </xf>
    <xf numFmtId="4" fontId="20" fillId="0" borderId="7" xfId="0" applyNumberFormat="1" applyFont="1" applyBorder="1" applyAlignment="1">
      <alignment horizontal="center"/>
    </xf>
    <xf numFmtId="9" fontId="20" fillId="0" borderId="8" xfId="0" applyNumberFormat="1" applyFont="1" applyBorder="1" applyAlignment="1">
      <alignment horizontal="center"/>
    </xf>
    <xf numFmtId="1" fontId="20" fillId="25" borderId="0" xfId="0" applyNumberFormat="1" applyFont="1" applyFill="1" applyAlignment="1">
      <alignment horizontal="center"/>
    </xf>
    <xf numFmtId="1" fontId="20" fillId="0" borderId="9" xfId="0" applyNumberFormat="1" applyFont="1" applyBorder="1"/>
    <xf numFmtId="1" fontId="20" fillId="0" borderId="10" xfId="0" applyNumberFormat="1" applyFont="1" applyBorder="1"/>
    <xf numFmtId="1" fontId="20" fillId="0" borderId="10" xfId="0" applyNumberFormat="1" applyFont="1" applyBorder="1" applyAlignment="1">
      <alignment horizontal="center"/>
    </xf>
    <xf numFmtId="4" fontId="20" fillId="0" borderId="10" xfId="0" applyNumberFormat="1" applyFont="1" applyBorder="1" applyAlignment="1">
      <alignment horizontal="center"/>
    </xf>
    <xf numFmtId="9" fontId="20" fillId="0" borderId="11" xfId="0" applyNumberFormat="1" applyFont="1" applyBorder="1" applyAlignment="1">
      <alignment horizontal="center"/>
    </xf>
    <xf numFmtId="1" fontId="20" fillId="0" borderId="12" xfId="0" applyNumberFormat="1" applyFont="1" applyBorder="1"/>
    <xf numFmtId="1" fontId="20" fillId="0" borderId="13" xfId="0" applyNumberFormat="1" applyFont="1" applyBorder="1"/>
    <xf numFmtId="1" fontId="20" fillId="0" borderId="13" xfId="0" applyNumberFormat="1" applyFont="1" applyBorder="1" applyAlignment="1">
      <alignment horizontal="center"/>
    </xf>
    <xf numFmtId="1" fontId="20" fillId="0" borderId="14" xfId="0" applyNumberFormat="1" applyFont="1" applyBorder="1"/>
    <xf numFmtId="1" fontId="20" fillId="0" borderId="15" xfId="0" applyNumberFormat="1" applyFont="1" applyBorder="1"/>
    <xf numFmtId="1" fontId="20" fillId="0" borderId="15" xfId="0" applyNumberFormat="1" applyFont="1" applyBorder="1" applyAlignment="1">
      <alignment horizontal="center"/>
    </xf>
    <xf numFmtId="1" fontId="20" fillId="0" borderId="16" xfId="0" applyNumberFormat="1" applyFont="1" applyBorder="1"/>
    <xf numFmtId="1" fontId="20" fillId="0" borderId="17" xfId="0" applyNumberFormat="1" applyFont="1" applyBorder="1"/>
    <xf numFmtId="0" fontId="28" fillId="0" borderId="18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4" fontId="28" fillId="0" borderId="4" xfId="0" applyNumberFormat="1" applyFont="1" applyFill="1" applyBorder="1" applyAlignment="1">
      <alignment horizontal="center" vertical="center" wrapText="1"/>
    </xf>
    <xf numFmtId="0" fontId="21" fillId="25" borderId="0" xfId="0" applyFont="1" applyFill="1" applyAlignment="1">
      <alignment vertical="center" wrapText="1"/>
    </xf>
    <xf numFmtId="0" fontId="23" fillId="0" borderId="0" xfId="132" applyFont="1" applyAlignment="1">
      <alignment vertical="center"/>
    </xf>
    <xf numFmtId="0" fontId="22" fillId="0" borderId="0" xfId="132"/>
    <xf numFmtId="0" fontId="24" fillId="0" borderId="0" xfId="132" applyFont="1" applyAlignment="1">
      <alignment vertical="center"/>
    </xf>
    <xf numFmtId="0" fontId="25" fillId="0" borderId="19" xfId="132" applyFont="1" applyBorder="1" applyAlignment="1">
      <alignment vertical="center" wrapText="1"/>
    </xf>
    <xf numFmtId="164" fontId="22" fillId="0" borderId="0" xfId="132" applyNumberFormat="1"/>
    <xf numFmtId="0" fontId="29" fillId="0" borderId="0" xfId="132" applyFont="1" applyAlignment="1">
      <alignment horizontal="left" vertical="center"/>
    </xf>
    <xf numFmtId="0" fontId="22" fillId="0" borderId="0" xfId="132" applyAlignment="1">
      <alignment horizontal="left"/>
    </xf>
    <xf numFmtId="0" fontId="22" fillId="0" borderId="0" xfId="132" applyAlignment="1">
      <alignment horizontal="left" vertical="center"/>
    </xf>
    <xf numFmtId="0" fontId="30" fillId="0" borderId="0" xfId="132" applyFont="1" applyAlignment="1">
      <alignment horizontal="left" vertical="center"/>
    </xf>
    <xf numFmtId="0" fontId="30" fillId="0" borderId="0" xfId="132" applyFont="1" applyAlignment="1">
      <alignment horizontal="center" vertical="center"/>
    </xf>
    <xf numFmtId="0" fontId="22" fillId="0" borderId="0" xfId="132" applyAlignment="1">
      <alignment horizontal="center" vertical="center"/>
    </xf>
    <xf numFmtId="0" fontId="23" fillId="0" borderId="20" xfId="132" applyFont="1" applyBorder="1" applyAlignment="1">
      <alignment horizontal="center" vertical="center"/>
    </xf>
    <xf numFmtId="0" fontId="23" fillId="0" borderId="19" xfId="132" applyFont="1" applyBorder="1" applyAlignment="1">
      <alignment horizontal="center" vertical="center" wrapText="1"/>
    </xf>
    <xf numFmtId="0" fontId="23" fillId="0" borderId="19" xfId="132" applyFont="1" applyBorder="1" applyAlignment="1">
      <alignment horizontal="center" vertical="center"/>
    </xf>
    <xf numFmtId="0" fontId="24" fillId="0" borderId="21" xfId="132" applyFont="1" applyBorder="1" applyAlignment="1">
      <alignment horizontal="center" vertical="center"/>
    </xf>
    <xf numFmtId="0" fontId="24" fillId="0" borderId="22" xfId="132" applyFont="1" applyBorder="1" applyAlignment="1">
      <alignment horizontal="center" vertical="center"/>
    </xf>
    <xf numFmtId="0" fontId="22" fillId="0" borderId="0" xfId="132" applyAlignment="1">
      <alignment horizontal="center"/>
    </xf>
    <xf numFmtId="0" fontId="30" fillId="0" borderId="0" xfId="132" applyFont="1" applyAlignment="1">
      <alignment horizontal="justify" vertical="center"/>
    </xf>
    <xf numFmtId="0" fontId="23" fillId="0" borderId="0" xfId="132" applyFont="1" applyAlignment="1">
      <alignment horizontal="left" vertical="center"/>
    </xf>
    <xf numFmtId="0" fontId="24" fillId="0" borderId="0" xfId="132" applyFont="1" applyAlignment="1">
      <alignment horizontal="left" vertical="center"/>
    </xf>
    <xf numFmtId="0" fontId="26" fillId="0" borderId="0" xfId="132" applyFont="1" applyAlignment="1">
      <alignment horizontal="center" vertical="center"/>
    </xf>
    <xf numFmtId="0" fontId="24" fillId="0" borderId="22" xfId="132" applyFont="1" applyBorder="1" applyAlignment="1">
      <alignment horizontal="left" vertical="center" wrapText="1"/>
    </xf>
    <xf numFmtId="3" fontId="24" fillId="0" borderId="22" xfId="132" applyNumberFormat="1" applyFont="1" applyBorder="1" applyAlignment="1">
      <alignment horizontal="left" vertical="center"/>
    </xf>
    <xf numFmtId="4" fontId="24" fillId="0" borderId="22" xfId="132" applyNumberFormat="1" applyFont="1" applyBorder="1" applyAlignment="1">
      <alignment horizontal="center" vertical="center"/>
    </xf>
    <xf numFmtId="0" fontId="24" fillId="0" borderId="0" xfId="132" applyFont="1" applyBorder="1" applyAlignment="1">
      <alignment horizontal="center" vertical="center"/>
    </xf>
    <xf numFmtId="3" fontId="24" fillId="0" borderId="0" xfId="132" applyNumberFormat="1" applyFont="1" applyBorder="1" applyAlignment="1">
      <alignment horizontal="left" vertical="center"/>
    </xf>
    <xf numFmtId="0" fontId="24" fillId="0" borderId="0" xfId="132" applyFont="1" applyBorder="1" applyAlignment="1">
      <alignment horizontal="left" vertical="center"/>
    </xf>
    <xf numFmtId="4" fontId="24" fillId="0" borderId="0" xfId="132" applyNumberFormat="1" applyFont="1" applyBorder="1" applyAlignment="1">
      <alignment horizontal="center" vertical="center"/>
    </xf>
    <xf numFmtId="0" fontId="24" fillId="0" borderId="0" xfId="132" applyFont="1" applyAlignment="1">
      <alignment horizontal="center" vertical="center"/>
    </xf>
    <xf numFmtId="164" fontId="24" fillId="0" borderId="22" xfId="132" applyNumberFormat="1" applyFont="1" applyBorder="1" applyAlignment="1">
      <alignment horizontal="center" vertical="center" wrapText="1"/>
    </xf>
    <xf numFmtId="0" fontId="25" fillId="0" borderId="19" xfId="132" applyFont="1" applyBorder="1" applyAlignment="1">
      <alignment horizontal="center" vertical="center" wrapText="1"/>
    </xf>
    <xf numFmtId="0" fontId="24" fillId="0" borderId="22" xfId="132" applyFont="1" applyBorder="1" applyAlignment="1">
      <alignment horizontal="center" vertical="center" wrapText="1"/>
    </xf>
    <xf numFmtId="9" fontId="24" fillId="0" borderId="22" xfId="132" applyNumberFormat="1" applyFont="1" applyBorder="1" applyAlignment="1">
      <alignment horizontal="center" vertical="center" wrapText="1"/>
    </xf>
    <xf numFmtId="0" fontId="23" fillId="0" borderId="0" xfId="132" applyFont="1" applyAlignment="1">
      <alignment horizontal="center" vertical="center"/>
    </xf>
    <xf numFmtId="0" fontId="25" fillId="0" borderId="20" xfId="132" applyFont="1" applyBorder="1" applyAlignment="1">
      <alignment horizontal="center" vertical="center" wrapText="1"/>
    </xf>
    <xf numFmtId="3" fontId="24" fillId="0" borderId="21" xfId="132" applyNumberFormat="1" applyFont="1" applyBorder="1" applyAlignment="1">
      <alignment horizontal="center" vertical="center" wrapText="1"/>
    </xf>
    <xf numFmtId="1" fontId="20" fillId="0" borderId="23" xfId="0" applyNumberFormat="1" applyFont="1" applyBorder="1"/>
    <xf numFmtId="1" fontId="20" fillId="0" borderId="0" xfId="0" applyNumberFormat="1" applyFont="1" applyBorder="1"/>
    <xf numFmtId="0" fontId="31" fillId="0" borderId="2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vertical="center" wrapText="1"/>
    </xf>
    <xf numFmtId="0" fontId="31" fillId="0" borderId="25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vertical="center" wrapText="1"/>
    </xf>
    <xf numFmtId="1" fontId="20" fillId="0" borderId="24" xfId="0" applyNumberFormat="1" applyFont="1" applyBorder="1"/>
    <xf numFmtId="0" fontId="31" fillId="0" borderId="26" xfId="0" applyFont="1" applyFill="1" applyBorder="1" applyAlignment="1">
      <alignment vertical="center" wrapText="1"/>
    </xf>
    <xf numFmtId="0" fontId="31" fillId="0" borderId="27" xfId="0" applyFont="1" applyFill="1" applyBorder="1" applyAlignment="1">
      <alignment vertical="center" wrapText="1"/>
    </xf>
    <xf numFmtId="0" fontId="31" fillId="25" borderId="10" xfId="0" applyFont="1" applyFill="1" applyBorder="1" applyAlignment="1">
      <alignment vertical="center" wrapText="1"/>
    </xf>
    <xf numFmtId="1" fontId="20" fillId="0" borderId="28" xfId="0" applyNumberFormat="1" applyFont="1" applyBorder="1"/>
    <xf numFmtId="1" fontId="20" fillId="0" borderId="29" xfId="0" applyNumberFormat="1" applyFont="1" applyBorder="1"/>
    <xf numFmtId="0" fontId="31" fillId="0" borderId="7" xfId="0" applyFont="1" applyFill="1" applyBorder="1" applyAlignment="1">
      <alignment vertical="center" wrapText="1"/>
    </xf>
    <xf numFmtId="0" fontId="31" fillId="25" borderId="30" xfId="0" applyFont="1" applyFill="1" applyBorder="1" applyAlignment="1">
      <alignment vertical="center" wrapText="1"/>
    </xf>
    <xf numFmtId="0" fontId="31" fillId="25" borderId="31" xfId="0" applyFont="1" applyFill="1" applyBorder="1" applyAlignment="1">
      <alignment vertical="center" wrapText="1"/>
    </xf>
    <xf numFmtId="0" fontId="31" fillId="25" borderId="13" xfId="0" applyFont="1" applyFill="1" applyBorder="1" applyAlignment="1">
      <alignment vertical="center" wrapText="1"/>
    </xf>
    <xf numFmtId="1" fontId="20" fillId="25" borderId="10" xfId="0" applyNumberFormat="1" applyFont="1" applyFill="1" applyBorder="1" applyAlignment="1">
      <alignment horizontal="center"/>
    </xf>
    <xf numFmtId="0" fontId="31" fillId="25" borderId="29" xfId="0" applyFont="1" applyFill="1" applyBorder="1" applyAlignment="1">
      <alignment vertical="center" wrapText="1"/>
    </xf>
    <xf numFmtId="4" fontId="20" fillId="0" borderId="13" xfId="0" applyNumberFormat="1" applyFont="1" applyBorder="1" applyAlignment="1">
      <alignment horizontal="center"/>
    </xf>
    <xf numFmtId="9" fontId="20" fillId="0" borderId="32" xfId="0" applyNumberFormat="1" applyFont="1" applyBorder="1" applyAlignment="1">
      <alignment horizontal="center"/>
    </xf>
    <xf numFmtId="0" fontId="32" fillId="25" borderId="10" xfId="0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left"/>
    </xf>
    <xf numFmtId="3" fontId="20" fillId="25" borderId="0" xfId="0" applyNumberFormat="1" applyFont="1" applyFill="1"/>
    <xf numFmtId="3" fontId="4" fillId="0" borderId="4" xfId="137" applyNumberFormat="1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3" fontId="20" fillId="0" borderId="13" xfId="0" applyNumberFormat="1" applyFont="1" applyBorder="1" applyAlignment="1">
      <alignment horizontal="center"/>
    </xf>
    <xf numFmtId="1" fontId="20" fillId="0" borderId="33" xfId="0" applyNumberFormat="1" applyFont="1" applyBorder="1"/>
    <xf numFmtId="1" fontId="20" fillId="0" borderId="34" xfId="0" applyNumberFormat="1" applyFont="1" applyBorder="1" applyAlignment="1">
      <alignment horizontal="center"/>
    </xf>
    <xf numFmtId="4" fontId="20" fillId="0" borderId="34" xfId="0" applyNumberFormat="1" applyFont="1" applyBorder="1" applyAlignment="1">
      <alignment horizontal="center"/>
    </xf>
    <xf numFmtId="3" fontId="20" fillId="0" borderId="34" xfId="0" applyNumberFormat="1" applyFont="1" applyBorder="1" applyAlignment="1">
      <alignment horizontal="center"/>
    </xf>
    <xf numFmtId="9" fontId="20" fillId="0" borderId="35" xfId="0" applyNumberFormat="1" applyFont="1" applyBorder="1" applyAlignment="1">
      <alignment horizontal="center"/>
    </xf>
    <xf numFmtId="1" fontId="20" fillId="0" borderId="36" xfId="0" applyNumberFormat="1" applyFont="1" applyBorder="1"/>
    <xf numFmtId="1" fontId="20" fillId="0" borderId="37" xfId="0" applyNumberFormat="1" applyFont="1" applyBorder="1" applyAlignment="1">
      <alignment horizontal="center"/>
    </xf>
    <xf numFmtId="1" fontId="20" fillId="0" borderId="17" xfId="0" applyNumberFormat="1" applyFont="1" applyBorder="1" applyAlignment="1">
      <alignment horizontal="center"/>
    </xf>
    <xf numFmtId="4" fontId="20" fillId="0" borderId="37" xfId="0" applyNumberFormat="1" applyFont="1" applyBorder="1" applyAlignment="1">
      <alignment horizontal="center"/>
    </xf>
    <xf numFmtId="3" fontId="20" fillId="0" borderId="37" xfId="0" applyNumberFormat="1" applyFont="1" applyBorder="1" applyAlignment="1">
      <alignment horizontal="center"/>
    </xf>
    <xf numFmtId="9" fontId="20" fillId="0" borderId="38" xfId="0" applyNumberFormat="1" applyFont="1" applyBorder="1" applyAlignment="1">
      <alignment horizontal="center"/>
    </xf>
    <xf numFmtId="0" fontId="31" fillId="0" borderId="28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20" fillId="25" borderId="10" xfId="0" applyFont="1" applyFill="1" applyBorder="1"/>
    <xf numFmtId="4" fontId="20" fillId="25" borderId="10" xfId="0" applyNumberFormat="1" applyFont="1" applyFill="1" applyBorder="1" applyAlignment="1">
      <alignment horizontal="center"/>
    </xf>
    <xf numFmtId="3" fontId="20" fillId="25" borderId="10" xfId="137" applyNumberFormat="1" applyFont="1" applyFill="1" applyBorder="1" applyAlignment="1">
      <alignment horizontal="center"/>
    </xf>
    <xf numFmtId="3" fontId="20" fillId="25" borderId="10" xfId="0" applyNumberFormat="1" applyFont="1" applyFill="1" applyBorder="1" applyAlignment="1">
      <alignment horizontal="center"/>
    </xf>
    <xf numFmtId="1" fontId="20" fillId="0" borderId="39" xfId="0" applyNumberFormat="1" applyFont="1" applyBorder="1"/>
    <xf numFmtId="4" fontId="20" fillId="0" borderId="17" xfId="0" applyNumberFormat="1" applyFont="1" applyBorder="1" applyAlignment="1">
      <alignment horizontal="center"/>
    </xf>
    <xf numFmtId="3" fontId="20" fillId="0" borderId="17" xfId="0" applyNumberFormat="1" applyFont="1" applyBorder="1" applyAlignment="1">
      <alignment horizontal="center"/>
    </xf>
    <xf numFmtId="9" fontId="20" fillId="0" borderId="40" xfId="0" applyNumberFormat="1" applyFont="1" applyBorder="1" applyAlignment="1">
      <alignment horizontal="center"/>
    </xf>
    <xf numFmtId="0" fontId="31" fillId="0" borderId="17" xfId="0" applyFont="1" applyFill="1" applyBorder="1" applyAlignment="1">
      <alignment vertical="center" wrapText="1"/>
    </xf>
    <xf numFmtId="0" fontId="31" fillId="0" borderId="41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1" fillId="25" borderId="9" xfId="0" applyFont="1" applyFill="1" applyBorder="1" applyAlignment="1">
      <alignment vertical="center" wrapText="1"/>
    </xf>
    <xf numFmtId="0" fontId="31" fillId="25" borderId="12" xfId="0" applyFont="1" applyFill="1" applyBorder="1" applyAlignment="1">
      <alignment vertical="center" wrapText="1"/>
    </xf>
    <xf numFmtId="4" fontId="20" fillId="25" borderId="34" xfId="0" applyNumberFormat="1" applyFont="1" applyFill="1" applyBorder="1" applyAlignment="1">
      <alignment horizontal="center"/>
    </xf>
    <xf numFmtId="4" fontId="20" fillId="25" borderId="17" xfId="0" applyNumberFormat="1" applyFont="1" applyFill="1" applyBorder="1" applyAlignment="1">
      <alignment horizontal="center"/>
    </xf>
    <xf numFmtId="4" fontId="20" fillId="25" borderId="24" xfId="0" applyNumberFormat="1" applyFont="1" applyFill="1" applyBorder="1" applyAlignment="1">
      <alignment horizontal="center"/>
    </xf>
    <xf numFmtId="4" fontId="20" fillId="25" borderId="29" xfId="0" applyNumberFormat="1" applyFont="1" applyFill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9" fontId="20" fillId="0" borderId="42" xfId="0" applyNumberFormat="1" applyFont="1" applyBorder="1" applyAlignment="1">
      <alignment horizontal="center"/>
    </xf>
    <xf numFmtId="0" fontId="31" fillId="25" borderId="24" xfId="0" applyFont="1" applyFill="1" applyBorder="1" applyAlignment="1">
      <alignment vertical="center" wrapText="1"/>
    </xf>
    <xf numFmtId="9" fontId="20" fillId="0" borderId="10" xfId="0" applyNumberFormat="1" applyFont="1" applyBorder="1" applyAlignment="1">
      <alignment horizontal="center"/>
    </xf>
    <xf numFmtId="1" fontId="20" fillId="0" borderId="7" xfId="0" applyNumberFormat="1" applyFont="1" applyBorder="1" applyAlignment="1">
      <alignment horizontal="left"/>
    </xf>
    <xf numFmtId="0" fontId="32" fillId="25" borderId="7" xfId="0" applyFont="1" applyFill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left"/>
    </xf>
    <xf numFmtId="0" fontId="32" fillId="25" borderId="0" xfId="0" applyFont="1" applyFill="1" applyBorder="1" applyAlignment="1">
      <alignment horizontal="center" vertical="center" wrapText="1"/>
    </xf>
    <xf numFmtId="9" fontId="20" fillId="0" borderId="0" xfId="0" applyNumberFormat="1" applyFont="1" applyBorder="1" applyAlignment="1">
      <alignment horizontal="center"/>
    </xf>
    <xf numFmtId="1" fontId="20" fillId="0" borderId="33" xfId="0" applyNumberFormat="1" applyFont="1" applyBorder="1" applyAlignment="1">
      <alignment horizontal="left"/>
    </xf>
    <xf numFmtId="0" fontId="32" fillId="25" borderId="34" xfId="0" applyFont="1" applyFill="1" applyBorder="1" applyAlignment="1">
      <alignment horizontal="center" vertical="center" wrapText="1"/>
    </xf>
    <xf numFmtId="1" fontId="20" fillId="0" borderId="9" xfId="0" applyNumberFormat="1" applyFont="1" applyBorder="1" applyAlignment="1">
      <alignment horizontal="left"/>
    </xf>
    <xf numFmtId="1" fontId="20" fillId="0" borderId="16" xfId="0" applyNumberFormat="1" applyFont="1" applyBorder="1" applyAlignment="1">
      <alignment horizontal="left"/>
    </xf>
    <xf numFmtId="0" fontId="32" fillId="25" borderId="17" xfId="0" applyFont="1" applyFill="1" applyBorder="1" applyAlignment="1">
      <alignment horizontal="center" vertical="center" wrapText="1"/>
    </xf>
    <xf numFmtId="4" fontId="20" fillId="25" borderId="43" xfId="0" applyNumberFormat="1" applyFont="1" applyFill="1" applyBorder="1" applyAlignment="1">
      <alignment horizontal="center"/>
    </xf>
    <xf numFmtId="4" fontId="20" fillId="25" borderId="44" xfId="0" applyNumberFormat="1" applyFont="1" applyFill="1" applyBorder="1" applyAlignment="1">
      <alignment horizontal="center"/>
    </xf>
    <xf numFmtId="1" fontId="20" fillId="25" borderId="33" xfId="0" applyNumberFormat="1" applyFont="1" applyFill="1" applyBorder="1"/>
    <xf numFmtId="1" fontId="20" fillId="25" borderId="34" xfId="0" applyNumberFormat="1" applyFont="1" applyFill="1" applyBorder="1" applyAlignment="1">
      <alignment horizontal="center"/>
    </xf>
    <xf numFmtId="3" fontId="20" fillId="25" borderId="34" xfId="137" applyNumberFormat="1" applyFont="1" applyFill="1" applyBorder="1" applyAlignment="1">
      <alignment horizontal="center"/>
    </xf>
    <xf numFmtId="1" fontId="20" fillId="25" borderId="9" xfId="0" applyNumberFormat="1" applyFont="1" applyFill="1" applyBorder="1"/>
    <xf numFmtId="1" fontId="20" fillId="25" borderId="16" xfId="0" applyNumberFormat="1" applyFont="1" applyFill="1" applyBorder="1"/>
    <xf numFmtId="1" fontId="20" fillId="25" borderId="17" xfId="0" applyNumberFormat="1" applyFont="1" applyFill="1" applyBorder="1" applyAlignment="1">
      <alignment horizontal="center"/>
    </xf>
    <xf numFmtId="3" fontId="20" fillId="25" borderId="17" xfId="0" applyNumberFormat="1" applyFont="1" applyFill="1" applyBorder="1" applyAlignment="1">
      <alignment horizontal="center"/>
    </xf>
    <xf numFmtId="1" fontId="20" fillId="0" borderId="10" xfId="0" applyNumberFormat="1" applyFont="1" applyFill="1" applyBorder="1"/>
    <xf numFmtId="1" fontId="20" fillId="0" borderId="33" xfId="0" applyNumberFormat="1" applyFont="1" applyFill="1" applyBorder="1"/>
    <xf numFmtId="1" fontId="20" fillId="0" borderId="9" xfId="0" applyNumberFormat="1" applyFont="1" applyFill="1" applyBorder="1"/>
    <xf numFmtId="1" fontId="20" fillId="0" borderId="34" xfId="0" applyNumberFormat="1" applyFont="1" applyFill="1" applyBorder="1" applyAlignment="1">
      <alignment horizontal="center"/>
    </xf>
    <xf numFmtId="4" fontId="20" fillId="0" borderId="34" xfId="0" applyNumberFormat="1" applyFont="1" applyFill="1" applyBorder="1" applyAlignment="1">
      <alignment horizontal="center"/>
    </xf>
    <xf numFmtId="3" fontId="20" fillId="0" borderId="34" xfId="0" applyNumberFormat="1" applyFont="1" applyFill="1" applyBorder="1" applyAlignment="1">
      <alignment horizontal="center"/>
    </xf>
    <xf numFmtId="9" fontId="20" fillId="0" borderId="35" xfId="0" applyNumberFormat="1" applyFont="1" applyFill="1" applyBorder="1" applyAlignment="1">
      <alignment horizontal="center"/>
    </xf>
    <xf numFmtId="1" fontId="20" fillId="0" borderId="10" xfId="0" applyNumberFormat="1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9" fontId="20" fillId="0" borderId="11" xfId="0" applyNumberFormat="1" applyFont="1" applyFill="1" applyBorder="1" applyAlignment="1">
      <alignment horizontal="center"/>
    </xf>
    <xf numFmtId="1" fontId="20" fillId="0" borderId="6" xfId="0" applyNumberFormat="1" applyFont="1" applyFill="1" applyBorder="1"/>
    <xf numFmtId="1" fontId="20" fillId="0" borderId="7" xfId="0" applyNumberFormat="1" applyFont="1" applyFill="1" applyBorder="1" applyAlignment="1">
      <alignment horizontal="center"/>
    </xf>
    <xf numFmtId="3" fontId="20" fillId="0" borderId="7" xfId="0" applyNumberFormat="1" applyFont="1" applyFill="1" applyBorder="1" applyAlignment="1">
      <alignment horizontal="center"/>
    </xf>
    <xf numFmtId="4" fontId="20" fillId="0" borderId="7" xfId="0" applyNumberFormat="1" applyFont="1" applyFill="1" applyBorder="1" applyAlignment="1">
      <alignment horizontal="center"/>
    </xf>
    <xf numFmtId="9" fontId="20" fillId="0" borderId="8" xfId="0" applyNumberFormat="1" applyFont="1" applyFill="1" applyBorder="1" applyAlignment="1">
      <alignment horizontal="center"/>
    </xf>
    <xf numFmtId="1" fontId="20" fillId="0" borderId="7" xfId="0" applyNumberFormat="1" applyFont="1" applyFill="1" applyBorder="1"/>
    <xf numFmtId="1" fontId="20" fillId="0" borderId="16" xfId="0" applyNumberFormat="1" applyFont="1" applyFill="1" applyBorder="1"/>
    <xf numFmtId="1" fontId="20" fillId="0" borderId="17" xfId="0" applyNumberFormat="1" applyFont="1" applyFill="1" applyBorder="1" applyAlignment="1">
      <alignment horizontal="center"/>
    </xf>
    <xf numFmtId="4" fontId="20" fillId="0" borderId="17" xfId="0" applyNumberFormat="1" applyFont="1" applyFill="1" applyBorder="1" applyAlignment="1">
      <alignment horizontal="center"/>
    </xf>
    <xf numFmtId="3" fontId="20" fillId="0" borderId="17" xfId="0" applyNumberFormat="1" applyFont="1" applyFill="1" applyBorder="1" applyAlignment="1">
      <alignment horizontal="center"/>
    </xf>
    <xf numFmtId="9" fontId="20" fillId="0" borderId="40" xfId="0" applyNumberFormat="1" applyFont="1" applyFill="1" applyBorder="1" applyAlignment="1">
      <alignment horizontal="center"/>
    </xf>
    <xf numFmtId="1" fontId="20" fillId="0" borderId="13" xfId="0" applyNumberFormat="1" applyFont="1" applyFill="1" applyBorder="1" applyAlignment="1">
      <alignment horizontal="center"/>
    </xf>
    <xf numFmtId="1" fontId="20" fillId="0" borderId="15" xfId="0" applyNumberFormat="1" applyFont="1" applyFill="1" applyBorder="1"/>
    <xf numFmtId="1" fontId="20" fillId="0" borderId="15" xfId="0" applyNumberFormat="1" applyFont="1" applyFill="1" applyBorder="1" applyAlignment="1">
      <alignment horizontal="center"/>
    </xf>
    <xf numFmtId="1" fontId="20" fillId="0" borderId="13" xfId="0" applyNumberFormat="1" applyFont="1" applyFill="1" applyBorder="1"/>
    <xf numFmtId="1" fontId="20" fillId="0" borderId="45" xfId="0" applyNumberFormat="1" applyFont="1" applyBorder="1" applyAlignment="1">
      <alignment horizontal="left"/>
    </xf>
    <xf numFmtId="0" fontId="32" fillId="25" borderId="15" xfId="0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/>
    </xf>
    <xf numFmtId="4" fontId="20" fillId="25" borderId="7" xfId="0" applyNumberFormat="1" applyFont="1" applyFill="1" applyBorder="1" applyAlignment="1">
      <alignment horizontal="center"/>
    </xf>
    <xf numFmtId="2" fontId="20" fillId="25" borderId="0" xfId="0" applyNumberFormat="1" applyFont="1" applyFill="1" applyAlignment="1">
      <alignment horizontal="center"/>
    </xf>
    <xf numFmtId="4" fontId="20" fillId="0" borderId="24" xfId="0" applyNumberFormat="1" applyFont="1" applyFill="1" applyBorder="1" applyAlignment="1">
      <alignment horizontal="center"/>
    </xf>
    <xf numFmtId="1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1" fontId="20" fillId="0" borderId="0" xfId="0" applyNumberFormat="1" applyFont="1" applyFill="1" applyBorder="1"/>
    <xf numFmtId="0" fontId="31" fillId="0" borderId="23" xfId="0" applyFont="1" applyFill="1" applyBorder="1" applyAlignment="1">
      <alignment vertical="center" wrapText="1"/>
    </xf>
    <xf numFmtId="4" fontId="20" fillId="25" borderId="35" xfId="0" applyNumberFormat="1" applyFont="1" applyFill="1" applyBorder="1" applyAlignment="1">
      <alignment horizontal="center"/>
    </xf>
    <xf numFmtId="4" fontId="20" fillId="25" borderId="11" xfId="0" applyNumberFormat="1" applyFont="1" applyFill="1" applyBorder="1" applyAlignment="1">
      <alignment horizontal="center"/>
    </xf>
    <xf numFmtId="4" fontId="20" fillId="25" borderId="40" xfId="0" applyNumberFormat="1" applyFont="1" applyFill="1" applyBorder="1" applyAlignment="1">
      <alignment horizontal="center"/>
    </xf>
    <xf numFmtId="9" fontId="20" fillId="0" borderId="46" xfId="0" applyNumberFormat="1" applyFont="1" applyBorder="1" applyAlignment="1">
      <alignment horizontal="center"/>
    </xf>
    <xf numFmtId="9" fontId="20" fillId="0" borderId="46" xfId="0" applyNumberFormat="1" applyFont="1" applyFill="1" applyBorder="1" applyAlignment="1">
      <alignment horizontal="center"/>
    </xf>
    <xf numFmtId="1" fontId="20" fillId="0" borderId="12" xfId="0" applyNumberFormat="1" applyFont="1" applyFill="1" applyBorder="1"/>
    <xf numFmtId="1" fontId="20" fillId="0" borderId="29" xfId="0" applyNumberFormat="1" applyFont="1" applyFill="1" applyBorder="1"/>
    <xf numFmtId="2" fontId="20" fillId="0" borderId="0" xfId="0" applyNumberFormat="1" applyFont="1" applyFill="1" applyAlignment="1">
      <alignment horizontal="center"/>
    </xf>
    <xf numFmtId="1" fontId="20" fillId="0" borderId="28" xfId="0" applyNumberFormat="1" applyFont="1" applyFill="1" applyBorder="1"/>
    <xf numFmtId="4" fontId="20" fillId="0" borderId="11" xfId="0" applyNumberFormat="1" applyFont="1" applyFill="1" applyBorder="1" applyAlignment="1">
      <alignment horizontal="center"/>
    </xf>
    <xf numFmtId="4" fontId="20" fillId="0" borderId="40" xfId="0" applyNumberFormat="1" applyFont="1" applyFill="1" applyBorder="1" applyAlignment="1">
      <alignment horizontal="center"/>
    </xf>
    <xf numFmtId="1" fontId="20" fillId="0" borderId="24" xfId="0" applyNumberFormat="1" applyFont="1" applyFill="1" applyBorder="1"/>
    <xf numFmtId="4" fontId="20" fillId="0" borderId="35" xfId="0" applyNumberFormat="1" applyFont="1" applyFill="1" applyBorder="1" applyAlignment="1">
      <alignment horizontal="center"/>
    </xf>
    <xf numFmtId="0" fontId="35" fillId="25" borderId="0" xfId="0" applyFont="1" applyFill="1"/>
    <xf numFmtId="1" fontId="20" fillId="25" borderId="0" xfId="0" applyNumberFormat="1" applyFont="1" applyFill="1" applyBorder="1"/>
    <xf numFmtId="0" fontId="31" fillId="25" borderId="0" xfId="0" applyFont="1" applyFill="1" applyBorder="1" applyAlignment="1">
      <alignment horizontal="center" vertical="center" wrapText="1"/>
    </xf>
    <xf numFmtId="0" fontId="31" fillId="25" borderId="0" xfId="0" applyFont="1" applyFill="1" applyBorder="1" applyAlignment="1">
      <alignment vertical="center" wrapText="1"/>
    </xf>
    <xf numFmtId="0" fontId="20" fillId="25" borderId="0" xfId="0" applyFont="1" applyFill="1" applyBorder="1"/>
    <xf numFmtId="0" fontId="19" fillId="25" borderId="0" xfId="0" applyFont="1" applyFill="1" applyBorder="1"/>
    <xf numFmtId="0" fontId="28" fillId="25" borderId="0" xfId="0" applyFont="1" applyFill="1" applyBorder="1" applyAlignment="1">
      <alignment horizontal="center" vertical="center" wrapText="1"/>
    </xf>
    <xf numFmtId="0" fontId="31" fillId="26" borderId="26" xfId="0" applyFont="1" applyFill="1" applyBorder="1" applyAlignment="1">
      <alignment vertical="center" wrapText="1"/>
    </xf>
    <xf numFmtId="0" fontId="31" fillId="26" borderId="27" xfId="0" applyFont="1" applyFill="1" applyBorder="1" applyAlignment="1">
      <alignment vertical="center" wrapText="1"/>
    </xf>
    <xf numFmtId="9" fontId="20" fillId="0" borderId="47" xfId="0" applyNumberFormat="1" applyFont="1" applyBorder="1" applyAlignment="1">
      <alignment horizontal="center"/>
    </xf>
    <xf numFmtId="0" fontId="31" fillId="25" borderId="17" xfId="0" applyFont="1" applyFill="1" applyBorder="1" applyAlignment="1">
      <alignment vertical="center" wrapText="1"/>
    </xf>
    <xf numFmtId="0" fontId="19" fillId="25" borderId="0" xfId="0" applyFont="1" applyFill="1" applyAlignment="1"/>
    <xf numFmtId="0" fontId="36" fillId="25" borderId="0" xfId="0" applyFont="1" applyFill="1" applyBorder="1" applyAlignment="1">
      <alignment horizontal="center"/>
    </xf>
    <xf numFmtId="0" fontId="36" fillId="25" borderId="0" xfId="0" applyFont="1" applyFill="1" applyAlignment="1">
      <alignment horizontal="center"/>
    </xf>
    <xf numFmtId="0" fontId="36" fillId="25" borderId="0" xfId="0" applyFont="1" applyFill="1" applyAlignment="1"/>
    <xf numFmtId="9" fontId="20" fillId="0" borderId="48" xfId="0" applyNumberFormat="1" applyFont="1" applyBorder="1" applyAlignment="1">
      <alignment horizontal="center"/>
    </xf>
    <xf numFmtId="9" fontId="20" fillId="0" borderId="48" xfId="0" applyNumberFormat="1" applyFont="1" applyFill="1" applyBorder="1" applyAlignment="1">
      <alignment horizontal="center"/>
    </xf>
    <xf numFmtId="4" fontId="20" fillId="0" borderId="35" xfId="0" applyNumberFormat="1" applyFont="1" applyBorder="1" applyAlignment="1">
      <alignment horizontal="center"/>
    </xf>
    <xf numFmtId="4" fontId="20" fillId="0" borderId="11" xfId="0" applyNumberFormat="1" applyFont="1" applyBorder="1" applyAlignment="1">
      <alignment horizontal="center"/>
    </xf>
    <xf numFmtId="4" fontId="20" fillId="0" borderId="40" xfId="0" applyNumberFormat="1" applyFont="1" applyBorder="1" applyAlignment="1">
      <alignment horizontal="center"/>
    </xf>
    <xf numFmtId="0" fontId="36" fillId="25" borderId="0" xfId="0" applyFont="1" applyFill="1" applyBorder="1" applyAlignment="1">
      <alignment vertical="center" wrapText="1"/>
    </xf>
    <xf numFmtId="0" fontId="36" fillId="25" borderId="0" xfId="0" applyFont="1" applyFill="1" applyBorder="1" applyAlignment="1">
      <alignment horizontal="right" vertical="center" wrapText="1"/>
    </xf>
    <xf numFmtId="0" fontId="32" fillId="0" borderId="9" xfId="0" applyFont="1" applyFill="1" applyBorder="1" applyAlignment="1">
      <alignment vertical="center" wrapText="1"/>
    </xf>
    <xf numFmtId="0" fontId="31" fillId="0" borderId="16" xfId="0" applyFont="1" applyFill="1" applyBorder="1" applyAlignment="1">
      <alignment vertical="center" wrapText="1"/>
    </xf>
    <xf numFmtId="1" fontId="19" fillId="25" borderId="9" xfId="0" applyNumberFormat="1" applyFont="1" applyFill="1" applyBorder="1"/>
    <xf numFmtId="1" fontId="19" fillId="25" borderId="10" xfId="0" applyNumberFormat="1" applyFont="1" applyFill="1" applyBorder="1" applyAlignment="1">
      <alignment horizontal="center"/>
    </xf>
    <xf numFmtId="4" fontId="19" fillId="25" borderId="10" xfId="0" applyNumberFormat="1" applyFont="1" applyFill="1" applyBorder="1" applyAlignment="1">
      <alignment horizontal="center"/>
    </xf>
    <xf numFmtId="3" fontId="19" fillId="25" borderId="10" xfId="137" applyNumberFormat="1" applyFont="1" applyFill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4" fontId="19" fillId="0" borderId="17" xfId="0" applyNumberFormat="1" applyFont="1" applyBorder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4" fontId="19" fillId="25" borderId="17" xfId="0" applyNumberFormat="1" applyFont="1" applyFill="1" applyBorder="1" applyAlignment="1">
      <alignment horizontal="center"/>
    </xf>
    <xf numFmtId="1" fontId="20" fillId="0" borderId="14" xfId="0" applyNumberFormat="1" applyFont="1" applyFill="1" applyBorder="1"/>
    <xf numFmtId="1" fontId="20" fillId="0" borderId="39" xfId="0" applyNumberFormat="1" applyFont="1" applyFill="1" applyBorder="1"/>
    <xf numFmtId="0" fontId="37" fillId="25" borderId="0" xfId="0" applyFont="1" applyFill="1"/>
    <xf numFmtId="0" fontId="32" fillId="0" borderId="16" xfId="0" applyFont="1" applyFill="1" applyBorder="1" applyAlignment="1">
      <alignment vertical="center" wrapText="1"/>
    </xf>
    <xf numFmtId="0" fontId="32" fillId="0" borderId="17" xfId="0" applyFont="1" applyFill="1" applyBorder="1" applyAlignment="1">
      <alignment vertical="center" wrapText="1"/>
    </xf>
    <xf numFmtId="0" fontId="36" fillId="25" borderId="49" xfId="0" applyFont="1" applyFill="1" applyBorder="1" applyAlignment="1">
      <alignment vertical="center" wrapText="1"/>
    </xf>
    <xf numFmtId="4" fontId="4" fillId="0" borderId="0" xfId="140" applyNumberFormat="1" applyFont="1" applyFill="1" applyBorder="1" applyAlignment="1">
      <alignment vertical="center" wrapText="1"/>
    </xf>
    <xf numFmtId="4" fontId="4" fillId="0" borderId="15" xfId="140" applyNumberFormat="1" applyFont="1" applyFill="1" applyBorder="1" applyAlignment="1">
      <alignment horizontal="center" vertical="center" wrapText="1"/>
    </xf>
    <xf numFmtId="4" fontId="20" fillId="25" borderId="46" xfId="0" applyNumberFormat="1" applyFont="1" applyFill="1" applyBorder="1" applyAlignment="1">
      <alignment horizontal="center"/>
    </xf>
    <xf numFmtId="4" fontId="20" fillId="25" borderId="50" xfId="0" applyNumberFormat="1" applyFont="1" applyFill="1" applyBorder="1" applyAlignment="1">
      <alignment horizontal="center"/>
    </xf>
    <xf numFmtId="4" fontId="20" fillId="0" borderId="44" xfId="0" applyNumberFormat="1" applyFont="1" applyFill="1" applyBorder="1" applyAlignment="1">
      <alignment horizontal="center"/>
    </xf>
    <xf numFmtId="4" fontId="20" fillId="0" borderId="43" xfId="0" applyNumberFormat="1" applyFont="1" applyFill="1" applyBorder="1" applyAlignment="1">
      <alignment horizontal="center"/>
    </xf>
    <xf numFmtId="4" fontId="20" fillId="0" borderId="51" xfId="0" applyNumberFormat="1" applyFont="1" applyFill="1" applyBorder="1" applyAlignment="1">
      <alignment horizontal="center"/>
    </xf>
    <xf numFmtId="4" fontId="20" fillId="0" borderId="46" xfId="0" applyNumberFormat="1" applyFont="1" applyFill="1" applyBorder="1" applyAlignment="1">
      <alignment horizontal="center"/>
    </xf>
    <xf numFmtId="4" fontId="20" fillId="0" borderId="50" xfId="0" applyNumberFormat="1" applyFont="1" applyFill="1" applyBorder="1" applyAlignment="1">
      <alignment horizontal="center"/>
    </xf>
    <xf numFmtId="4" fontId="20" fillId="25" borderId="51" xfId="0" applyNumberFormat="1" applyFont="1" applyFill="1" applyBorder="1" applyAlignment="1">
      <alignment horizontal="center"/>
    </xf>
    <xf numFmtId="4" fontId="20" fillId="25" borderId="47" xfId="0" applyNumberFormat="1" applyFont="1" applyFill="1" applyBorder="1" applyAlignment="1">
      <alignment horizontal="center"/>
    </xf>
    <xf numFmtId="4" fontId="20" fillId="25" borderId="13" xfId="0" applyNumberFormat="1" applyFont="1" applyFill="1" applyBorder="1" applyAlignment="1">
      <alignment horizontal="center"/>
    </xf>
    <xf numFmtId="4" fontId="20" fillId="25" borderId="52" xfId="0" applyNumberFormat="1" applyFont="1" applyFill="1" applyBorder="1" applyAlignment="1">
      <alignment horizontal="center"/>
    </xf>
    <xf numFmtId="4" fontId="20" fillId="25" borderId="25" xfId="0" applyNumberFormat="1" applyFont="1" applyFill="1" applyBorder="1" applyAlignment="1">
      <alignment horizontal="center"/>
    </xf>
    <xf numFmtId="4" fontId="20" fillId="25" borderId="53" xfId="0" applyNumberFormat="1" applyFont="1" applyFill="1" applyBorder="1" applyAlignment="1">
      <alignment horizontal="center"/>
    </xf>
    <xf numFmtId="4" fontId="20" fillId="0" borderId="25" xfId="0" applyNumberFormat="1" applyFont="1" applyFill="1" applyBorder="1" applyAlignment="1">
      <alignment horizontal="center"/>
    </xf>
    <xf numFmtId="4" fontId="20" fillId="0" borderId="53" xfId="0" applyNumberFormat="1" applyFont="1" applyFill="1" applyBorder="1" applyAlignment="1">
      <alignment horizontal="center"/>
    </xf>
    <xf numFmtId="4" fontId="20" fillId="25" borderId="54" xfId="0" applyNumberFormat="1" applyFont="1" applyFill="1" applyBorder="1" applyAlignment="1">
      <alignment horizontal="center"/>
    </xf>
    <xf numFmtId="4" fontId="20" fillId="0" borderId="52" xfId="0" applyNumberFormat="1" applyFont="1" applyFill="1" applyBorder="1" applyAlignment="1">
      <alignment horizontal="center"/>
    </xf>
    <xf numFmtId="4" fontId="20" fillId="0" borderId="43" xfId="0" applyNumberFormat="1" applyFont="1" applyBorder="1" applyAlignment="1">
      <alignment horizontal="center"/>
    </xf>
    <xf numFmtId="4" fontId="20" fillId="0" borderId="24" xfId="0" applyNumberFormat="1" applyFont="1" applyBorder="1" applyAlignment="1">
      <alignment horizontal="center"/>
    </xf>
    <xf numFmtId="4" fontId="20" fillId="0" borderId="44" xfId="0" applyNumberFormat="1" applyFont="1" applyBorder="1" applyAlignment="1">
      <alignment horizontal="center"/>
    </xf>
    <xf numFmtId="2" fontId="20" fillId="0" borderId="10" xfId="0" applyNumberFormat="1" applyFont="1" applyFill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19" fillId="0" borderId="0" xfId="0" applyFont="1" applyFill="1"/>
    <xf numFmtId="1" fontId="20" fillId="0" borderId="10" xfId="0" applyNumberFormat="1" applyFont="1" applyFill="1" applyBorder="1" applyAlignment="1">
      <alignment horizontal="left"/>
    </xf>
    <xf numFmtId="166" fontId="20" fillId="0" borderId="10" xfId="0" applyNumberFormat="1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/>
    </xf>
    <xf numFmtId="4" fontId="20" fillId="0" borderId="0" xfId="0" applyNumberFormat="1" applyFont="1" applyFill="1"/>
    <xf numFmtId="3" fontId="20" fillId="0" borderId="0" xfId="0" applyNumberFormat="1" applyFont="1" applyFill="1"/>
    <xf numFmtId="4" fontId="31" fillId="0" borderId="4" xfId="0" applyNumberFormat="1" applyFont="1" applyFill="1" applyBorder="1" applyAlignment="1">
      <alignment horizontal="center" vertical="center" wrapText="1"/>
    </xf>
    <xf numFmtId="4" fontId="31" fillId="0" borderId="55" xfId="0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14" fontId="40" fillId="0" borderId="0" xfId="0" applyNumberFormat="1" applyFont="1" applyFill="1" applyBorder="1" applyAlignment="1">
      <alignment horizontal="center" vertical="center"/>
    </xf>
    <xf numFmtId="1" fontId="40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Fill="1" applyAlignment="1">
      <alignment horizontal="center"/>
    </xf>
    <xf numFmtId="1" fontId="19" fillId="0" borderId="24" xfId="0" applyNumberFormat="1" applyFont="1" applyFill="1" applyBorder="1" applyAlignment="1">
      <alignment vertical="center"/>
    </xf>
    <xf numFmtId="1" fontId="19" fillId="0" borderId="25" xfId="0" applyNumberFormat="1" applyFont="1" applyFill="1" applyBorder="1" applyAlignment="1">
      <alignment vertical="center"/>
    </xf>
    <xf numFmtId="1" fontId="19" fillId="0" borderId="10" xfId="0" applyNumberFormat="1" applyFont="1" applyFill="1" applyBorder="1" applyAlignment="1">
      <alignment horizontal="center"/>
    </xf>
    <xf numFmtId="3" fontId="20" fillId="0" borderId="10" xfId="137" applyNumberFormat="1" applyFont="1" applyFill="1" applyBorder="1" applyAlignment="1">
      <alignment horizontal="center"/>
    </xf>
    <xf numFmtId="1" fontId="20" fillId="0" borderId="29" xfId="0" applyNumberFormat="1" applyFont="1" applyFill="1" applyBorder="1" applyAlignment="1">
      <alignment horizontal="left"/>
    </xf>
    <xf numFmtId="0" fontId="34" fillId="0" borderId="39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45" xfId="0" applyFont="1" applyFill="1" applyBorder="1" applyAlignment="1">
      <alignment horizontal="center"/>
    </xf>
    <xf numFmtId="10" fontId="20" fillId="0" borderId="0" xfId="0" applyNumberFormat="1" applyFont="1" applyFill="1" applyAlignment="1">
      <alignment horizontal="center"/>
    </xf>
    <xf numFmtId="1" fontId="19" fillId="0" borderId="10" xfId="0" applyNumberFormat="1" applyFont="1" applyFill="1" applyBorder="1"/>
    <xf numFmtId="4" fontId="19" fillId="0" borderId="10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1" fontId="20" fillId="0" borderId="25" xfId="0" applyNumberFormat="1" applyFont="1" applyFill="1" applyBorder="1" applyAlignment="1">
      <alignment horizontal="center"/>
    </xf>
    <xf numFmtId="3" fontId="20" fillId="0" borderId="25" xfId="0" applyNumberFormat="1" applyFont="1" applyFill="1" applyBorder="1" applyAlignment="1">
      <alignment horizontal="center"/>
    </xf>
    <xf numFmtId="0" fontId="34" fillId="0" borderId="28" xfId="0" applyFont="1" applyFill="1" applyBorder="1" applyAlignment="1">
      <alignment horizontal="center"/>
    </xf>
    <xf numFmtId="0" fontId="34" fillId="0" borderId="56" xfId="0" applyFont="1" applyFill="1" applyBorder="1" applyAlignment="1">
      <alignment horizontal="center"/>
    </xf>
    <xf numFmtId="0" fontId="34" fillId="0" borderId="58" xfId="0" applyFont="1" applyFill="1" applyBorder="1" applyAlignment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54" xfId="0" applyFont="1" applyFill="1" applyBorder="1" applyAlignment="1">
      <alignment horizontal="center"/>
    </xf>
    <xf numFmtId="0" fontId="34" fillId="0" borderId="59" xfId="0" applyFont="1" applyFill="1" applyBorder="1" applyAlignment="1">
      <alignment horizontal="center"/>
    </xf>
    <xf numFmtId="0" fontId="34" fillId="0" borderId="39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45" xfId="0" applyFont="1" applyFill="1" applyBorder="1" applyAlignment="1">
      <alignment horizontal="center"/>
    </xf>
    <xf numFmtId="14" fontId="19" fillId="0" borderId="0" xfId="0" applyNumberFormat="1" applyFont="1" applyFill="1" applyAlignment="1">
      <alignment horizontal="center"/>
    </xf>
    <xf numFmtId="9" fontId="19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14" fontId="38" fillId="0" borderId="0" xfId="0" applyNumberFormat="1" applyFont="1" applyFill="1" applyBorder="1" applyAlignment="1">
      <alignment horizontal="center" vertical="center"/>
    </xf>
    <xf numFmtId="14" fontId="19" fillId="25" borderId="0" xfId="0" applyNumberFormat="1" applyFont="1" applyFill="1" applyAlignment="1">
      <alignment horizontal="center"/>
    </xf>
    <xf numFmtId="9" fontId="19" fillId="25" borderId="0" xfId="0" applyNumberFormat="1" applyFont="1" applyFill="1" applyAlignment="1">
      <alignment horizontal="center"/>
    </xf>
    <xf numFmtId="1" fontId="19" fillId="0" borderId="26" xfId="0" applyNumberFormat="1" applyFont="1" applyBorder="1" applyAlignment="1">
      <alignment horizontal="center" vertical="center"/>
    </xf>
    <xf numFmtId="1" fontId="19" fillId="0" borderId="27" xfId="0" applyNumberFormat="1" applyFont="1" applyBorder="1" applyAlignment="1">
      <alignment horizontal="center" vertical="center"/>
    </xf>
    <xf numFmtId="1" fontId="19" fillId="0" borderId="19" xfId="0" applyNumberFormat="1" applyFont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60" xfId="0" applyFont="1" applyFill="1" applyBorder="1" applyAlignment="1">
      <alignment horizontal="center" vertical="center" wrapText="1"/>
    </xf>
    <xf numFmtId="0" fontId="19" fillId="25" borderId="0" xfId="0" applyFont="1" applyFill="1" applyAlignment="1">
      <alignment horizontal="center"/>
    </xf>
    <xf numFmtId="0" fontId="36" fillId="25" borderId="0" xfId="0" applyFont="1" applyFill="1" applyAlignment="1">
      <alignment horizontal="center"/>
    </xf>
    <xf numFmtId="0" fontId="31" fillId="26" borderId="26" xfId="0" applyFont="1" applyFill="1" applyBorder="1" applyAlignment="1">
      <alignment horizontal="center" vertical="center" wrapText="1"/>
    </xf>
    <xf numFmtId="0" fontId="31" fillId="26" borderId="27" xfId="0" applyFont="1" applyFill="1" applyBorder="1" applyAlignment="1">
      <alignment horizontal="center" vertical="center" wrapText="1"/>
    </xf>
    <xf numFmtId="0" fontId="31" fillId="26" borderId="19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1" fontId="19" fillId="0" borderId="23" xfId="0" applyNumberFormat="1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1" fontId="19" fillId="0" borderId="42" xfId="0" applyNumberFormat="1" applyFont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42" xfId="0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" fontId="19" fillId="0" borderId="42" xfId="0" applyNumberFormat="1" applyFont="1" applyFill="1" applyBorder="1" applyAlignment="1">
      <alignment horizontal="center" vertical="center"/>
    </xf>
    <xf numFmtId="1" fontId="19" fillId="0" borderId="30" xfId="0" applyNumberFormat="1" applyFont="1" applyBorder="1" applyAlignment="1">
      <alignment horizontal="center" vertical="center"/>
    </xf>
    <xf numFmtId="1" fontId="19" fillId="0" borderId="31" xfId="0" applyNumberFormat="1" applyFont="1" applyBorder="1" applyAlignment="1">
      <alignment horizontal="center" vertical="center"/>
    </xf>
    <xf numFmtId="1" fontId="19" fillId="0" borderId="60" xfId="0" applyNumberFormat="1" applyFont="1" applyBorder="1" applyAlignment="1">
      <alignment horizontal="center" vertical="center"/>
    </xf>
    <xf numFmtId="1" fontId="19" fillId="0" borderId="57" xfId="0" applyNumberFormat="1" applyFont="1" applyBorder="1" applyAlignment="1">
      <alignment horizontal="center" vertical="center"/>
    </xf>
    <xf numFmtId="1" fontId="19" fillId="0" borderId="49" xfId="0" applyNumberFormat="1" applyFont="1" applyBorder="1" applyAlignment="1">
      <alignment horizontal="center" vertical="center"/>
    </xf>
    <xf numFmtId="1" fontId="19" fillId="0" borderId="22" xfId="0" applyNumberFormat="1" applyFont="1" applyBorder="1" applyAlignment="1">
      <alignment horizontal="center" vertical="center"/>
    </xf>
    <xf numFmtId="1" fontId="19" fillId="0" borderId="36" xfId="0" applyNumberFormat="1" applyFont="1" applyBorder="1" applyAlignment="1">
      <alignment horizontal="center" vertical="center"/>
    </xf>
    <xf numFmtId="1" fontId="19" fillId="0" borderId="37" xfId="0" applyNumberFormat="1" applyFont="1" applyBorder="1" applyAlignment="1">
      <alignment horizontal="center" vertical="center"/>
    </xf>
    <xf numFmtId="1" fontId="19" fillId="0" borderId="38" xfId="0" applyNumberFormat="1" applyFont="1" applyBorder="1" applyAlignment="1">
      <alignment horizontal="center" vertical="center"/>
    </xf>
    <xf numFmtId="0" fontId="34" fillId="0" borderId="57" xfId="0" applyFont="1" applyFill="1" applyBorder="1" applyAlignment="1">
      <alignment horizontal="center"/>
    </xf>
    <xf numFmtId="0" fontId="34" fillId="0" borderId="49" xfId="0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4" fillId="0" borderId="31" xfId="0" applyFont="1" applyFill="1" applyBorder="1" applyAlignment="1">
      <alignment horizontal="center"/>
    </xf>
    <xf numFmtId="0" fontId="36" fillId="25" borderId="0" xfId="0" applyFont="1" applyFill="1" applyBorder="1" applyAlignment="1">
      <alignment horizontal="center" vertical="center" wrapText="1"/>
    </xf>
    <xf numFmtId="4" fontId="4" fillId="0" borderId="24" xfId="140" applyNumberFormat="1" applyFont="1" applyFill="1" applyBorder="1" applyAlignment="1">
      <alignment horizontal="center" vertical="center" wrapText="1"/>
    </xf>
    <xf numFmtId="4" fontId="4" fillId="0" borderId="25" xfId="140" applyNumberFormat="1" applyFont="1" applyFill="1" applyBorder="1" applyAlignment="1">
      <alignment horizontal="center" vertical="center" wrapText="1"/>
    </xf>
    <xf numFmtId="4" fontId="4" fillId="0" borderId="48" xfId="140" applyNumberFormat="1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/>
    </xf>
    <xf numFmtId="1" fontId="19" fillId="0" borderId="61" xfId="0" applyNumberFormat="1" applyFont="1" applyBorder="1" applyAlignment="1">
      <alignment horizontal="center" vertical="center"/>
    </xf>
    <xf numFmtId="1" fontId="19" fillId="0" borderId="62" xfId="0" applyNumberFormat="1" applyFont="1" applyBorder="1" applyAlignment="1">
      <alignment horizontal="center" vertical="center"/>
    </xf>
    <xf numFmtId="1" fontId="19" fillId="0" borderId="63" xfId="0" applyNumberFormat="1" applyFont="1" applyBorder="1" applyAlignment="1">
      <alignment horizontal="center" vertical="center"/>
    </xf>
    <xf numFmtId="0" fontId="34" fillId="0" borderId="42" xfId="0" applyFont="1" applyFill="1" applyBorder="1" applyAlignment="1">
      <alignment horizontal="center"/>
    </xf>
    <xf numFmtId="0" fontId="34" fillId="0" borderId="60" xfId="0" applyFont="1" applyFill="1" applyBorder="1" applyAlignment="1">
      <alignment horizontal="center"/>
    </xf>
    <xf numFmtId="0" fontId="24" fillId="0" borderId="0" xfId="132" applyFont="1" applyAlignment="1">
      <alignment horizontal="center" vertical="center"/>
    </xf>
    <xf numFmtId="0" fontId="24" fillId="0" borderId="26" xfId="132" applyFont="1" applyBorder="1" applyAlignment="1">
      <alignment horizontal="left" vertical="center"/>
    </xf>
    <xf numFmtId="0" fontId="24" fillId="0" borderId="27" xfId="132" applyFont="1" applyBorder="1" applyAlignment="1">
      <alignment horizontal="left" vertical="center"/>
    </xf>
    <xf numFmtId="0" fontId="24" fillId="0" borderId="19" xfId="132" applyFont="1" applyBorder="1" applyAlignment="1">
      <alignment horizontal="left" vertical="center"/>
    </xf>
    <xf numFmtId="0" fontId="33" fillId="0" borderId="0" xfId="132" applyFont="1" applyAlignment="1">
      <alignment horizontal="left" vertical="center" wrapText="1"/>
    </xf>
    <xf numFmtId="0" fontId="30" fillId="0" borderId="0" xfId="132" applyFont="1" applyAlignment="1">
      <alignment horizontal="left" vertical="center" wrapText="1"/>
    </xf>
    <xf numFmtId="0" fontId="23" fillId="0" borderId="26" xfId="132" applyFont="1" applyBorder="1" applyAlignment="1">
      <alignment horizontal="center" vertical="center"/>
    </xf>
    <xf numFmtId="0" fontId="23" fillId="0" borderId="27" xfId="132" applyFont="1" applyBorder="1" applyAlignment="1">
      <alignment horizontal="center" vertical="center"/>
    </xf>
    <xf numFmtId="0" fontId="23" fillId="0" borderId="19" xfId="132" applyFont="1" applyBorder="1" applyAlignment="1">
      <alignment horizontal="center" vertical="center"/>
    </xf>
  </cellXfs>
  <cellStyles count="1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Accent1 - 20%" xfId="19"/>
    <cellStyle name="Accent1 - 40%" xfId="20"/>
    <cellStyle name="Accent1 - 60%" xfId="21"/>
    <cellStyle name="Accent2 - 20%" xfId="22"/>
    <cellStyle name="Accent2 - 40%" xfId="23"/>
    <cellStyle name="Accent2 - 60%" xfId="24"/>
    <cellStyle name="Accent3 - 20%" xfId="25"/>
    <cellStyle name="Accent3 - 40%" xfId="26"/>
    <cellStyle name="Accent3 - 60%" xfId="27"/>
    <cellStyle name="Accent4 - 20%" xfId="28"/>
    <cellStyle name="Accent4 - 40%" xfId="29"/>
    <cellStyle name="Accent4 - 60%" xfId="30"/>
    <cellStyle name="Accent5 - 20%" xfId="31"/>
    <cellStyle name="Accent5 - 40%" xfId="32"/>
    <cellStyle name="Accent5 - 60%" xfId="33"/>
    <cellStyle name="Accent6 - 20%" xfId="34"/>
    <cellStyle name="Accent6 - 40%" xfId="35"/>
    <cellStyle name="Accent6 - 60%" xfId="36"/>
    <cellStyle name="Emphasis 1" xfId="37"/>
    <cellStyle name="Emphasis 2" xfId="38"/>
    <cellStyle name="Emphasis 3" xfId="39"/>
    <cellStyle name="Excel_BuiltIn_Обычный 2" xfId="40"/>
    <cellStyle name="Heading" xfId="41"/>
    <cellStyle name="Heading 5" xfId="42"/>
    <cellStyle name="Heading 6" xfId="43"/>
    <cellStyle name="Heading1" xfId="44"/>
    <cellStyle name="Heading1 2" xfId="45"/>
    <cellStyle name="Heading1 3" xfId="46"/>
    <cellStyle name="Heading1 4" xfId="47"/>
    <cellStyle name="Heading1 5" xfId="48"/>
    <cellStyle name="Heading1 6" xfId="49"/>
    <cellStyle name="Normal 2" xfId="50"/>
    <cellStyle name="Result" xfId="51"/>
    <cellStyle name="Result 2" xfId="52"/>
    <cellStyle name="Result 3" xfId="53"/>
    <cellStyle name="Result 4" xfId="54"/>
    <cellStyle name="Result 5" xfId="55"/>
    <cellStyle name="Result 6" xfId="56"/>
    <cellStyle name="Result2" xfId="57"/>
    <cellStyle name="Result2 2" xfId="58"/>
    <cellStyle name="Result2 3" xfId="59"/>
    <cellStyle name="Result2 4" xfId="60"/>
    <cellStyle name="Result2 5" xfId="61"/>
    <cellStyle name="Result2 6" xfId="62"/>
    <cellStyle name="Result2_Лист2" xfId="63"/>
    <cellStyle name="SAPBEXaggData" xfId="64"/>
    <cellStyle name="SAPBEXaggDataEmph" xfId="65"/>
    <cellStyle name="SAPBEXaggItem" xfId="66"/>
    <cellStyle name="SAPBEXaggItemX" xfId="67"/>
    <cellStyle name="SAPBEXchaText" xfId="68"/>
    <cellStyle name="SAPBEXexcBad7" xfId="69"/>
    <cellStyle name="SAPBEXexcBad8" xfId="70"/>
    <cellStyle name="SAPBEXexcBad9" xfId="71"/>
    <cellStyle name="SAPBEXexcCritical4" xfId="72"/>
    <cellStyle name="SAPBEXexcCritical5" xfId="73"/>
    <cellStyle name="SAPBEXexcCritical6" xfId="74"/>
    <cellStyle name="SAPBEXexcGood1" xfId="75"/>
    <cellStyle name="SAPBEXexcGood2" xfId="76"/>
    <cellStyle name="SAPBEXexcGood3" xfId="77"/>
    <cellStyle name="SAPBEXfilterDrill" xfId="78"/>
    <cellStyle name="SAPBEXfilterItem" xfId="79"/>
    <cellStyle name="SAPBEXfilterText" xfId="80"/>
    <cellStyle name="SAPBEXformats" xfId="81"/>
    <cellStyle name="SAPBEXheaderItem" xfId="82"/>
    <cellStyle name="SAPBEXheaderText" xfId="83"/>
    <cellStyle name="SAPBEXHLevel0" xfId="84"/>
    <cellStyle name="SAPBEXHLevel0X" xfId="85"/>
    <cellStyle name="SAPBEXHLevel1" xfId="86"/>
    <cellStyle name="SAPBEXHLevel1X" xfId="87"/>
    <cellStyle name="SAPBEXHLevel2" xfId="88"/>
    <cellStyle name="SAPBEXHLevel2X" xfId="89"/>
    <cellStyle name="SAPBEXHLevel3" xfId="90"/>
    <cellStyle name="SAPBEXHLevel3X" xfId="91"/>
    <cellStyle name="SAPBEXinputData" xfId="92"/>
    <cellStyle name="SAPBEXresData" xfId="93"/>
    <cellStyle name="SAPBEXresDataEmph" xfId="94"/>
    <cellStyle name="SAPBEXresItem" xfId="95"/>
    <cellStyle name="SAPBEXresItemX" xfId="96"/>
    <cellStyle name="SAPBEXstdData" xfId="97"/>
    <cellStyle name="SAPBEXstdDataEmph" xfId="98"/>
    <cellStyle name="SAPBEXstdItem" xfId="99"/>
    <cellStyle name="SAPBEXstdItemX" xfId="100"/>
    <cellStyle name="SAPBEXtitle" xfId="101"/>
    <cellStyle name="SAPBEXundefined" xfId="102"/>
    <cellStyle name="Sheet Title" xfId="103"/>
    <cellStyle name="Акцент1" xfId="104" builtinId="29" customBuiltin="1"/>
    <cellStyle name="Акцент2" xfId="105" builtinId="33" customBuiltin="1"/>
    <cellStyle name="Акцент3" xfId="106" builtinId="37" customBuiltin="1"/>
    <cellStyle name="Акцент4" xfId="107" builtinId="41" customBuiltin="1"/>
    <cellStyle name="Акцент5" xfId="108" builtinId="45" customBuiltin="1"/>
    <cellStyle name="Акцент6" xfId="109" builtinId="49" customBuiltin="1"/>
    <cellStyle name="Ввод " xfId="110" builtinId="20" customBuiltin="1"/>
    <cellStyle name="Вывод" xfId="111" builtinId="21" customBuiltin="1"/>
    <cellStyle name="Вычисление" xfId="112" builtinId="22" customBuiltin="1"/>
    <cellStyle name="Гиперссылка 2" xfId="113"/>
    <cellStyle name="Заголовок 1" xfId="114" builtinId="16" customBuiltin="1"/>
    <cellStyle name="Заголовок 2" xfId="115" builtinId="17" customBuiltin="1"/>
    <cellStyle name="Заголовок 3" xfId="116" builtinId="18" customBuiltin="1"/>
    <cellStyle name="Заголовок 4" xfId="117" builtinId="19" customBuiltin="1"/>
    <cellStyle name="Итог" xfId="118" builtinId="25" customBuiltin="1"/>
    <cellStyle name="Контрольная ячейка" xfId="119" builtinId="23" customBuiltin="1"/>
    <cellStyle name="Красный" xfId="120"/>
    <cellStyle name="Название" xfId="121" builtinId="15" customBuiltin="1"/>
    <cellStyle name="Нейтральный" xfId="122" builtinId="28" customBuiltin="1"/>
    <cellStyle name="Обычный" xfId="0" builtinId="0" customBuiltin="1"/>
    <cellStyle name="Обычный 2" xfId="123"/>
    <cellStyle name="Обычный 2 2" xfId="124"/>
    <cellStyle name="Обычный 2 3" xfId="125"/>
    <cellStyle name="Обычный 2 4" xfId="126"/>
    <cellStyle name="Обычный 2 5" xfId="127"/>
    <cellStyle name="Обычный 2 6" xfId="128"/>
    <cellStyle name="Обычный 2 7" xfId="129"/>
    <cellStyle name="Обычный 2_01.07 ОБЩИЙ рабочий ПРАЙС " xfId="130"/>
    <cellStyle name="Обычный 3" xfId="131"/>
    <cellStyle name="Обычный 4" xfId="132"/>
    <cellStyle name="Ошибка" xfId="133"/>
    <cellStyle name="Плохой" xfId="134" builtinId="27" customBuiltin="1"/>
    <cellStyle name="Пояснение" xfId="135" builtinId="53" customBuiltin="1"/>
    <cellStyle name="Примечание" xfId="136" builtinId="10" customBuiltin="1"/>
    <cellStyle name="Процентный" xfId="137" builtinId="5"/>
    <cellStyle name="Связанная ячейка" xfId="138" builtinId="24" customBuiltin="1"/>
    <cellStyle name="Текст предупреждения" xfId="139" builtinId="11" customBuiltin="1"/>
    <cellStyle name="Финансовый" xfId="140" builtinId="3"/>
    <cellStyle name="Хороший" xfId="1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2905125</xdr:colOff>
      <xdr:row>4</xdr:row>
      <xdr:rowOff>533400</xdr:rowOff>
    </xdr:to>
    <xdr:pic>
      <xdr:nvPicPr>
        <xdr:cNvPr id="10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051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6</xdr:row>
      <xdr:rowOff>257175</xdr:rowOff>
    </xdr:from>
    <xdr:to>
      <xdr:col>3</xdr:col>
      <xdr:colOff>2162175</xdr:colOff>
      <xdr:row>10</xdr:row>
      <xdr:rowOff>457200</xdr:rowOff>
    </xdr:to>
    <xdr:sp macro="" textlink="">
      <xdr:nvSpPr>
        <xdr:cNvPr id="3073" name="Рисунок 1" descr="Безымянный-1.png"/>
        <xdr:cNvSpPr>
          <a:spLocks noChangeAspect="1"/>
        </xdr:cNvSpPr>
      </xdr:nvSpPr>
      <xdr:spPr bwMode="auto">
        <a:xfrm>
          <a:off x="238125" y="1933575"/>
          <a:ext cx="19240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6</xdr:row>
      <xdr:rowOff>47625</xdr:rowOff>
    </xdr:from>
    <xdr:to>
      <xdr:col>5</xdr:col>
      <xdr:colOff>2105025</xdr:colOff>
      <xdr:row>11</xdr:row>
      <xdr:rowOff>152400</xdr:rowOff>
    </xdr:to>
    <xdr:sp macro="" textlink="">
      <xdr:nvSpPr>
        <xdr:cNvPr id="4097" name="Рисунок 1" descr="Безымянный-1.png"/>
        <xdr:cNvSpPr>
          <a:spLocks noChangeAspect="1"/>
        </xdr:cNvSpPr>
      </xdr:nvSpPr>
      <xdr:spPr bwMode="auto">
        <a:xfrm>
          <a:off x="1152525" y="1562100"/>
          <a:ext cx="19145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142875</xdr:rowOff>
    </xdr:from>
    <xdr:to>
      <xdr:col>3</xdr:col>
      <xdr:colOff>2857500</xdr:colOff>
      <xdr:row>3</xdr:row>
      <xdr:rowOff>857250</xdr:rowOff>
    </xdr:to>
    <xdr:sp macro="" textlink="">
      <xdr:nvSpPr>
        <xdr:cNvPr id="5121" name="Рисунок 3" descr="Безымянный-1.png"/>
        <xdr:cNvSpPr>
          <a:spLocks noChangeAspect="1"/>
        </xdr:cNvSpPr>
      </xdr:nvSpPr>
      <xdr:spPr bwMode="auto">
        <a:xfrm>
          <a:off x="933450" y="142875"/>
          <a:ext cx="192405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1"/>
  <sheetViews>
    <sheetView tabSelected="1" zoomScale="70" zoomScaleNormal="70" workbookViewId="0">
      <pane ySplit="7" topLeftCell="A137" activePane="bottomLeft" state="frozen"/>
      <selection activeCell="D1" sqref="D1"/>
      <selection pane="bottomLeft" activeCell="H148" sqref="H148"/>
    </sheetView>
  </sheetViews>
  <sheetFormatPr defaultRowHeight="18" outlineLevelCol="1"/>
  <cols>
    <col min="1" max="1" width="79.28515625" style="187" customWidth="1"/>
    <col min="2" max="2" width="12.28515625" style="273" customWidth="1" outlineLevel="1"/>
    <col min="3" max="3" width="12.140625" style="273" customWidth="1" outlineLevel="1"/>
    <col min="4" max="4" width="9.140625" style="273" customWidth="1" outlineLevel="1"/>
    <col min="5" max="5" width="27.42578125" style="187" customWidth="1" outlineLevel="1"/>
    <col min="6" max="6" width="11.5703125" style="274" customWidth="1" outlineLevel="1"/>
    <col min="7" max="7" width="9.7109375" style="275" customWidth="1" outlineLevel="1"/>
    <col min="8" max="8" width="22.28515625" style="274" customWidth="1"/>
    <col min="9" max="9" width="21.5703125" style="274" customWidth="1"/>
    <col min="10" max="10" width="17.140625" style="187" customWidth="1"/>
    <col min="11" max="16384" width="9.140625" style="187"/>
  </cols>
  <sheetData>
    <row r="1" spans="1:11" s="265" customFormat="1">
      <c r="B1" s="271"/>
      <c r="C1" s="271"/>
      <c r="D1" s="271"/>
      <c r="G1" s="306"/>
      <c r="H1" s="307"/>
      <c r="I1" s="307"/>
    </row>
    <row r="2" spans="1:11" ht="26.25">
      <c r="A2" s="308" t="s">
        <v>336</v>
      </c>
      <c r="B2" s="308"/>
      <c r="C2" s="308"/>
      <c r="D2" s="308"/>
      <c r="E2" s="308"/>
      <c r="F2" s="308"/>
      <c r="G2" s="308"/>
      <c r="H2" s="308"/>
      <c r="I2" s="308"/>
    </row>
    <row r="3" spans="1:11" ht="26.25">
      <c r="A3" s="308" t="s">
        <v>429</v>
      </c>
      <c r="B3" s="308"/>
      <c r="C3" s="308"/>
      <c r="D3" s="308"/>
      <c r="E3" s="308"/>
      <c r="F3" s="308"/>
      <c r="G3" s="308"/>
      <c r="H3" s="308"/>
      <c r="I3" s="308"/>
    </row>
    <row r="4" spans="1:11" ht="26.25">
      <c r="A4" s="308" t="s">
        <v>449</v>
      </c>
      <c r="B4" s="308"/>
      <c r="C4" s="308"/>
      <c r="D4" s="308"/>
      <c r="E4" s="308"/>
      <c r="F4" s="308"/>
      <c r="G4" s="308"/>
      <c r="H4" s="308"/>
      <c r="I4" s="308"/>
    </row>
    <row r="5" spans="1:11" ht="56.25" customHeight="1">
      <c r="A5" s="309" t="s">
        <v>448</v>
      </c>
      <c r="B5" s="309"/>
      <c r="C5" s="309"/>
      <c r="D5" s="309"/>
      <c r="E5" s="309"/>
      <c r="F5" s="309"/>
      <c r="G5" s="309"/>
      <c r="H5" s="309"/>
      <c r="I5" s="309"/>
    </row>
    <row r="6" spans="1:11" s="278" customFormat="1" ht="21" customHeight="1" thickBot="1">
      <c r="A6" s="279"/>
      <c r="B6" s="279"/>
      <c r="C6" s="279"/>
      <c r="D6" s="279"/>
      <c r="E6" s="279"/>
      <c r="F6" s="279"/>
      <c r="G6" s="279"/>
      <c r="H6" s="280"/>
      <c r="I6" s="280" t="s">
        <v>394</v>
      </c>
    </row>
    <row r="7" spans="1:11" s="272" customFormat="1" ht="90">
      <c r="A7" s="268" t="s">
        <v>10</v>
      </c>
      <c r="B7" s="269" t="s">
        <v>6</v>
      </c>
      <c r="C7" s="269" t="s">
        <v>19</v>
      </c>
      <c r="D7" s="269" t="s">
        <v>5</v>
      </c>
      <c r="E7" s="269" t="s">
        <v>2</v>
      </c>
      <c r="F7" s="270" t="s">
        <v>47</v>
      </c>
      <c r="G7" s="270" t="s">
        <v>11</v>
      </c>
      <c r="H7" s="276" t="s">
        <v>368</v>
      </c>
      <c r="I7" s="277" t="s">
        <v>372</v>
      </c>
    </row>
    <row r="8" spans="1:11" ht="34.5" customHeight="1">
      <c r="A8" s="72" t="s">
        <v>382</v>
      </c>
      <c r="B8" s="73"/>
      <c r="C8" s="73"/>
      <c r="D8" s="73"/>
      <c r="E8" s="73"/>
      <c r="F8" s="73"/>
      <c r="G8" s="73"/>
      <c r="H8" s="73"/>
      <c r="I8" s="73"/>
      <c r="J8" s="186"/>
      <c r="K8" s="186"/>
    </row>
    <row r="9" spans="1:11" ht="20.25" customHeight="1">
      <c r="A9" s="154" t="s">
        <v>91</v>
      </c>
      <c r="B9" s="161" t="s">
        <v>4</v>
      </c>
      <c r="C9" s="161" t="s">
        <v>338</v>
      </c>
      <c r="D9" s="161">
        <v>7</v>
      </c>
      <c r="E9" s="161" t="s">
        <v>395</v>
      </c>
      <c r="F9" s="162">
        <v>1</v>
      </c>
      <c r="G9" s="163">
        <v>10</v>
      </c>
      <c r="H9" s="162">
        <v>336</v>
      </c>
      <c r="I9" s="263">
        <f>ROUND((H9+(H9*4/100)),1)</f>
        <v>349.4</v>
      </c>
      <c r="J9" s="281">
        <v>0.9</v>
      </c>
      <c r="K9" s="186"/>
    </row>
    <row r="10" spans="1:11" ht="20.25" customHeight="1">
      <c r="A10" s="154" t="s">
        <v>381</v>
      </c>
      <c r="B10" s="161" t="s">
        <v>4</v>
      </c>
      <c r="C10" s="161" t="s">
        <v>338</v>
      </c>
      <c r="D10" s="161">
        <v>25</v>
      </c>
      <c r="E10" s="161" t="s">
        <v>395</v>
      </c>
      <c r="F10" s="162">
        <v>1</v>
      </c>
      <c r="G10" s="163">
        <v>10</v>
      </c>
      <c r="H10" s="162">
        <v>336</v>
      </c>
      <c r="I10" s="263">
        <f t="shared" ref="I10:I60" si="0">ROUND((H10+(H10*4/100)),1)</f>
        <v>349.4</v>
      </c>
      <c r="J10" s="186"/>
      <c r="K10" s="186"/>
    </row>
    <row r="11" spans="1:11" ht="18" customHeight="1">
      <c r="A11" s="154" t="s">
        <v>243</v>
      </c>
      <c r="B11" s="161" t="s">
        <v>4</v>
      </c>
      <c r="C11" s="161" t="s">
        <v>338</v>
      </c>
      <c r="D11" s="161">
        <v>25</v>
      </c>
      <c r="E11" s="161" t="s">
        <v>395</v>
      </c>
      <c r="F11" s="162">
        <v>1</v>
      </c>
      <c r="G11" s="163">
        <v>10</v>
      </c>
      <c r="H11" s="162">
        <v>350</v>
      </c>
      <c r="I11" s="263">
        <f t="shared" si="0"/>
        <v>364</v>
      </c>
      <c r="J11" s="290">
        <v>0.05</v>
      </c>
      <c r="K11" s="186"/>
    </row>
    <row r="12" spans="1:11" ht="18" customHeight="1">
      <c r="A12" s="154" t="s">
        <v>438</v>
      </c>
      <c r="B12" s="161" t="s">
        <v>4</v>
      </c>
      <c r="C12" s="161" t="s">
        <v>338</v>
      </c>
      <c r="D12" s="161">
        <v>10</v>
      </c>
      <c r="E12" s="161" t="s">
        <v>395</v>
      </c>
      <c r="F12" s="162">
        <v>1</v>
      </c>
      <c r="G12" s="163">
        <v>10</v>
      </c>
      <c r="H12" s="162">
        <v>150</v>
      </c>
      <c r="I12" s="263">
        <f t="shared" ref="I12:I18" si="1">ROUND((H12+(H12*4/100)),1)</f>
        <v>156</v>
      </c>
      <c r="J12" s="186"/>
      <c r="K12" s="186"/>
    </row>
    <row r="13" spans="1:11" ht="18" customHeight="1">
      <c r="A13" s="154" t="s">
        <v>439</v>
      </c>
      <c r="B13" s="161" t="s">
        <v>4</v>
      </c>
      <c r="C13" s="161" t="s">
        <v>338</v>
      </c>
      <c r="D13" s="161">
        <v>5</v>
      </c>
      <c r="E13" s="161" t="s">
        <v>395</v>
      </c>
      <c r="F13" s="162">
        <v>1</v>
      </c>
      <c r="G13" s="163">
        <v>10</v>
      </c>
      <c r="H13" s="162">
        <v>430</v>
      </c>
      <c r="I13" s="263">
        <f t="shared" si="1"/>
        <v>447.2</v>
      </c>
      <c r="J13" s="186"/>
      <c r="K13" s="186"/>
    </row>
    <row r="14" spans="1:11" ht="18" customHeight="1">
      <c r="A14" s="154" t="s">
        <v>440</v>
      </c>
      <c r="B14" s="161" t="s">
        <v>4</v>
      </c>
      <c r="C14" s="161" t="s">
        <v>338</v>
      </c>
      <c r="D14" s="161">
        <v>20</v>
      </c>
      <c r="E14" s="161" t="s">
        <v>395</v>
      </c>
      <c r="F14" s="162">
        <v>1</v>
      </c>
      <c r="G14" s="163">
        <v>10</v>
      </c>
      <c r="H14" s="162">
        <v>430</v>
      </c>
      <c r="I14" s="263">
        <f t="shared" si="1"/>
        <v>447.2</v>
      </c>
      <c r="J14" s="186"/>
      <c r="K14" s="186"/>
    </row>
    <row r="15" spans="1:11" ht="18" customHeight="1">
      <c r="A15" s="154" t="s">
        <v>237</v>
      </c>
      <c r="B15" s="161" t="s">
        <v>4</v>
      </c>
      <c r="C15" s="161" t="s">
        <v>338</v>
      </c>
      <c r="D15" s="161">
        <v>20</v>
      </c>
      <c r="E15" s="161" t="s">
        <v>395</v>
      </c>
      <c r="F15" s="162">
        <v>1</v>
      </c>
      <c r="G15" s="163">
        <v>10</v>
      </c>
      <c r="H15" s="162">
        <v>430</v>
      </c>
      <c r="I15" s="263">
        <f t="shared" si="1"/>
        <v>447.2</v>
      </c>
      <c r="J15" s="186"/>
      <c r="K15" s="186"/>
    </row>
    <row r="16" spans="1:11" ht="18" customHeight="1">
      <c r="A16" s="154" t="s">
        <v>95</v>
      </c>
      <c r="B16" s="161" t="s">
        <v>4</v>
      </c>
      <c r="C16" s="161" t="s">
        <v>338</v>
      </c>
      <c r="D16" s="161">
        <v>5</v>
      </c>
      <c r="E16" s="161" t="s">
        <v>395</v>
      </c>
      <c r="F16" s="162">
        <v>1</v>
      </c>
      <c r="G16" s="163">
        <v>10</v>
      </c>
      <c r="H16" s="162">
        <v>390</v>
      </c>
      <c r="I16" s="263">
        <f t="shared" si="1"/>
        <v>405.6</v>
      </c>
      <c r="J16" s="186"/>
      <c r="K16" s="186"/>
    </row>
    <row r="17" spans="1:11" ht="18" customHeight="1">
      <c r="A17" s="154" t="s">
        <v>441</v>
      </c>
      <c r="B17" s="161" t="s">
        <v>4</v>
      </c>
      <c r="C17" s="161" t="s">
        <v>338</v>
      </c>
      <c r="D17" s="161">
        <v>20</v>
      </c>
      <c r="E17" s="161" t="s">
        <v>395</v>
      </c>
      <c r="F17" s="162">
        <v>1</v>
      </c>
      <c r="G17" s="163">
        <v>10</v>
      </c>
      <c r="H17" s="162">
        <v>409</v>
      </c>
      <c r="I17" s="263">
        <f t="shared" si="1"/>
        <v>425.4</v>
      </c>
      <c r="J17" s="186"/>
      <c r="K17" s="186"/>
    </row>
    <row r="18" spans="1:11" ht="18" customHeight="1">
      <c r="A18" s="154" t="s">
        <v>238</v>
      </c>
      <c r="B18" s="161" t="s">
        <v>4</v>
      </c>
      <c r="C18" s="161" t="s">
        <v>338</v>
      </c>
      <c r="D18" s="161">
        <v>20</v>
      </c>
      <c r="E18" s="161" t="s">
        <v>395</v>
      </c>
      <c r="F18" s="162">
        <v>1</v>
      </c>
      <c r="G18" s="163">
        <v>10</v>
      </c>
      <c r="H18" s="162">
        <v>409</v>
      </c>
      <c r="I18" s="263">
        <f t="shared" si="1"/>
        <v>425.4</v>
      </c>
      <c r="J18" s="186"/>
      <c r="K18" s="186"/>
    </row>
    <row r="19" spans="1:11">
      <c r="A19" s="154" t="s">
        <v>347</v>
      </c>
      <c r="B19" s="161" t="s">
        <v>4</v>
      </c>
      <c r="C19" s="161" t="s">
        <v>338</v>
      </c>
      <c r="D19" s="161">
        <v>30</v>
      </c>
      <c r="E19" s="161" t="s">
        <v>396</v>
      </c>
      <c r="F19" s="162">
        <v>1</v>
      </c>
      <c r="G19" s="285">
        <v>10</v>
      </c>
      <c r="H19" s="162">
        <v>200</v>
      </c>
      <c r="I19" s="263">
        <f t="shared" si="0"/>
        <v>208</v>
      </c>
      <c r="J19" s="186"/>
      <c r="K19" s="186"/>
    </row>
    <row r="20" spans="1:11" ht="36.75" customHeight="1">
      <c r="A20" s="72" t="s">
        <v>50</v>
      </c>
      <c r="B20" s="73"/>
      <c r="C20" s="73"/>
      <c r="D20" s="73"/>
      <c r="E20" s="73"/>
      <c r="F20" s="73"/>
      <c r="G20" s="73"/>
      <c r="H20" s="162"/>
      <c r="I20" s="263"/>
      <c r="J20" s="186"/>
      <c r="K20" s="186"/>
    </row>
    <row r="21" spans="1:11">
      <c r="A21" s="154" t="s">
        <v>348</v>
      </c>
      <c r="B21" s="161" t="s">
        <v>4</v>
      </c>
      <c r="C21" s="161" t="s">
        <v>338</v>
      </c>
      <c r="D21" s="161">
        <v>5</v>
      </c>
      <c r="E21" s="161" t="s">
        <v>396</v>
      </c>
      <c r="F21" s="162">
        <v>1</v>
      </c>
      <c r="G21" s="163">
        <v>10</v>
      </c>
      <c r="H21" s="162">
        <v>334.8</v>
      </c>
      <c r="I21" s="263">
        <f t="shared" si="0"/>
        <v>348.2</v>
      </c>
      <c r="J21" s="186"/>
      <c r="K21" s="186"/>
    </row>
    <row r="22" spans="1:11">
      <c r="A22" s="154" t="s">
        <v>374</v>
      </c>
      <c r="B22" s="161" t="s">
        <v>4</v>
      </c>
      <c r="C22" s="161" t="s">
        <v>338</v>
      </c>
      <c r="D22" s="161">
        <v>20</v>
      </c>
      <c r="E22" s="161" t="s">
        <v>396</v>
      </c>
      <c r="F22" s="162">
        <v>1</v>
      </c>
      <c r="G22" s="163">
        <v>10</v>
      </c>
      <c r="H22" s="162">
        <v>334.8</v>
      </c>
      <c r="I22" s="263">
        <f t="shared" si="0"/>
        <v>348.2</v>
      </c>
      <c r="J22" s="186"/>
      <c r="K22" s="186"/>
    </row>
    <row r="23" spans="1:11">
      <c r="A23" s="154" t="s">
        <v>349</v>
      </c>
      <c r="B23" s="161" t="s">
        <v>4</v>
      </c>
      <c r="C23" s="161" t="s">
        <v>338</v>
      </c>
      <c r="D23" s="161">
        <v>20</v>
      </c>
      <c r="E23" s="161" t="s">
        <v>395</v>
      </c>
      <c r="F23" s="162">
        <v>1</v>
      </c>
      <c r="G23" s="163">
        <v>10</v>
      </c>
      <c r="H23" s="162">
        <v>337.2</v>
      </c>
      <c r="I23" s="263">
        <f t="shared" si="0"/>
        <v>350.7</v>
      </c>
      <c r="J23" s="186"/>
      <c r="K23" s="186"/>
    </row>
    <row r="24" spans="1:11">
      <c r="A24" s="154" t="s">
        <v>404</v>
      </c>
      <c r="B24" s="161" t="s">
        <v>4</v>
      </c>
      <c r="C24" s="161" t="s">
        <v>338</v>
      </c>
      <c r="D24" s="161">
        <v>5</v>
      </c>
      <c r="E24" s="161" t="s">
        <v>396</v>
      </c>
      <c r="F24" s="162">
        <v>1</v>
      </c>
      <c r="G24" s="163">
        <v>10</v>
      </c>
      <c r="H24" s="162">
        <v>194</v>
      </c>
      <c r="I24" s="263">
        <f t="shared" si="0"/>
        <v>201.8</v>
      </c>
      <c r="J24" s="186"/>
      <c r="K24" s="186"/>
    </row>
    <row r="25" spans="1:11">
      <c r="A25" s="154" t="s">
        <v>406</v>
      </c>
      <c r="B25" s="161" t="s">
        <v>4</v>
      </c>
      <c r="C25" s="161" t="s">
        <v>338</v>
      </c>
      <c r="D25" s="161">
        <v>20</v>
      </c>
      <c r="E25" s="161" t="s">
        <v>396</v>
      </c>
      <c r="F25" s="162">
        <v>1</v>
      </c>
      <c r="G25" s="163">
        <v>10</v>
      </c>
      <c r="H25" s="162">
        <v>194</v>
      </c>
      <c r="I25" s="263">
        <f t="shared" si="0"/>
        <v>201.8</v>
      </c>
      <c r="J25" s="186"/>
      <c r="K25" s="186"/>
    </row>
    <row r="26" spans="1:11">
      <c r="A26" s="154" t="s">
        <v>405</v>
      </c>
      <c r="B26" s="161" t="s">
        <v>4</v>
      </c>
      <c r="C26" s="161" t="s">
        <v>338</v>
      </c>
      <c r="D26" s="161">
        <v>20</v>
      </c>
      <c r="E26" s="161" t="s">
        <v>395</v>
      </c>
      <c r="F26" s="162">
        <v>1</v>
      </c>
      <c r="G26" s="163">
        <v>10</v>
      </c>
      <c r="H26" s="162">
        <v>204</v>
      </c>
      <c r="I26" s="263">
        <f t="shared" si="0"/>
        <v>212.2</v>
      </c>
      <c r="J26" s="186"/>
      <c r="K26" s="186"/>
    </row>
    <row r="27" spans="1:11">
      <c r="A27" s="154" t="s">
        <v>121</v>
      </c>
      <c r="B27" s="161" t="s">
        <v>4</v>
      </c>
      <c r="C27" s="161" t="s">
        <v>338</v>
      </c>
      <c r="D27" s="161">
        <v>5</v>
      </c>
      <c r="E27" s="161" t="s">
        <v>396</v>
      </c>
      <c r="F27" s="162">
        <v>1</v>
      </c>
      <c r="G27" s="163">
        <v>10</v>
      </c>
      <c r="H27" s="162">
        <v>409</v>
      </c>
      <c r="I27" s="263">
        <f t="shared" si="0"/>
        <v>425.4</v>
      </c>
      <c r="J27" s="186"/>
      <c r="K27" s="186"/>
    </row>
    <row r="28" spans="1:11">
      <c r="A28" s="154" t="s">
        <v>442</v>
      </c>
      <c r="B28" s="161" t="s">
        <v>4</v>
      </c>
      <c r="C28" s="161" t="s">
        <v>338</v>
      </c>
      <c r="D28" s="161">
        <v>20</v>
      </c>
      <c r="E28" s="161" t="s">
        <v>396</v>
      </c>
      <c r="F28" s="162">
        <v>1</v>
      </c>
      <c r="G28" s="163">
        <v>10</v>
      </c>
      <c r="H28" s="162">
        <v>409</v>
      </c>
      <c r="I28" s="263">
        <f t="shared" si="0"/>
        <v>425.4</v>
      </c>
      <c r="J28" s="186"/>
      <c r="K28" s="186"/>
    </row>
    <row r="29" spans="1:11">
      <c r="A29" s="154" t="s">
        <v>307</v>
      </c>
      <c r="B29" s="161" t="s">
        <v>4</v>
      </c>
      <c r="C29" s="161" t="s">
        <v>338</v>
      </c>
      <c r="D29" s="161">
        <v>20</v>
      </c>
      <c r="E29" s="161" t="s">
        <v>396</v>
      </c>
      <c r="F29" s="162">
        <v>1</v>
      </c>
      <c r="G29" s="163">
        <v>10</v>
      </c>
      <c r="H29" s="162">
        <v>409</v>
      </c>
      <c r="I29" s="263">
        <f t="shared" si="0"/>
        <v>425.4</v>
      </c>
      <c r="J29" s="186"/>
      <c r="K29" s="186"/>
    </row>
    <row r="30" spans="1:11">
      <c r="A30" s="154" t="s">
        <v>119</v>
      </c>
      <c r="B30" s="161" t="s">
        <v>4</v>
      </c>
      <c r="C30" s="161" t="s">
        <v>338</v>
      </c>
      <c r="D30" s="161">
        <v>15</v>
      </c>
      <c r="E30" s="161" t="s">
        <v>395</v>
      </c>
      <c r="F30" s="162">
        <v>1</v>
      </c>
      <c r="G30" s="163">
        <v>10</v>
      </c>
      <c r="H30" s="162">
        <v>294</v>
      </c>
      <c r="I30" s="263">
        <f t="shared" si="0"/>
        <v>305.8</v>
      </c>
      <c r="J30" s="186"/>
      <c r="K30" s="186"/>
    </row>
    <row r="31" spans="1:11" ht="39.75" customHeight="1">
      <c r="A31" s="282" t="s">
        <v>51</v>
      </c>
      <c r="B31" s="283"/>
      <c r="C31" s="283"/>
      <c r="D31" s="283"/>
      <c r="E31" s="283"/>
      <c r="F31" s="283"/>
      <c r="G31" s="283"/>
      <c r="H31" s="162"/>
      <c r="I31" s="263"/>
      <c r="J31" s="186"/>
      <c r="K31" s="186"/>
    </row>
    <row r="32" spans="1:11">
      <c r="A32" s="154" t="s">
        <v>350</v>
      </c>
      <c r="B32" s="161" t="s">
        <v>4</v>
      </c>
      <c r="C32" s="161" t="s">
        <v>338</v>
      </c>
      <c r="D32" s="161">
        <v>15</v>
      </c>
      <c r="E32" s="161" t="s">
        <v>396</v>
      </c>
      <c r="F32" s="162">
        <v>1</v>
      </c>
      <c r="G32" s="163">
        <v>10</v>
      </c>
      <c r="H32" s="162">
        <v>320</v>
      </c>
      <c r="I32" s="263">
        <f t="shared" si="0"/>
        <v>332.8</v>
      </c>
      <c r="J32" s="186"/>
      <c r="K32" s="186"/>
    </row>
    <row r="33" spans="1:11">
      <c r="A33" s="154" t="s">
        <v>375</v>
      </c>
      <c r="B33" s="161" t="s">
        <v>4</v>
      </c>
      <c r="C33" s="161" t="s">
        <v>338</v>
      </c>
      <c r="D33" s="161">
        <v>30</v>
      </c>
      <c r="E33" s="161" t="s">
        <v>396</v>
      </c>
      <c r="F33" s="162">
        <v>1</v>
      </c>
      <c r="G33" s="163">
        <v>10</v>
      </c>
      <c r="H33" s="162">
        <v>320</v>
      </c>
      <c r="I33" s="263">
        <f t="shared" si="0"/>
        <v>332.8</v>
      </c>
      <c r="J33" s="186"/>
      <c r="K33" s="186"/>
    </row>
    <row r="34" spans="1:11">
      <c r="A34" s="154" t="s">
        <v>351</v>
      </c>
      <c r="B34" s="161" t="s">
        <v>4</v>
      </c>
      <c r="C34" s="161" t="s">
        <v>338</v>
      </c>
      <c r="D34" s="161">
        <v>30</v>
      </c>
      <c r="E34" s="161" t="s">
        <v>396</v>
      </c>
      <c r="F34" s="162">
        <v>1</v>
      </c>
      <c r="G34" s="163">
        <v>10</v>
      </c>
      <c r="H34" s="162">
        <v>325</v>
      </c>
      <c r="I34" s="263">
        <f t="shared" si="0"/>
        <v>338</v>
      </c>
      <c r="J34" s="186"/>
      <c r="K34" s="186"/>
    </row>
    <row r="35" spans="1:11">
      <c r="A35" s="154" t="s">
        <v>97</v>
      </c>
      <c r="B35" s="161" t="s">
        <v>4</v>
      </c>
      <c r="C35" s="161" t="s">
        <v>338</v>
      </c>
      <c r="D35" s="161">
        <v>15</v>
      </c>
      <c r="E35" s="161" t="s">
        <v>396</v>
      </c>
      <c r="F35" s="162">
        <v>1</v>
      </c>
      <c r="G35" s="163">
        <v>10</v>
      </c>
      <c r="H35" s="162">
        <v>326</v>
      </c>
      <c r="I35" s="263">
        <f t="shared" si="0"/>
        <v>339</v>
      </c>
      <c r="J35" s="186"/>
      <c r="K35" s="186"/>
    </row>
    <row r="36" spans="1:11">
      <c r="A36" s="154" t="s">
        <v>376</v>
      </c>
      <c r="B36" s="161" t="s">
        <v>4</v>
      </c>
      <c r="C36" s="161" t="s">
        <v>338</v>
      </c>
      <c r="D36" s="161">
        <v>30</v>
      </c>
      <c r="E36" s="161" t="s">
        <v>396</v>
      </c>
      <c r="F36" s="162">
        <v>1</v>
      </c>
      <c r="G36" s="163">
        <v>10</v>
      </c>
      <c r="H36" s="162">
        <v>326</v>
      </c>
      <c r="I36" s="263">
        <f t="shared" si="0"/>
        <v>339</v>
      </c>
      <c r="J36" s="186"/>
      <c r="K36" s="186"/>
    </row>
    <row r="37" spans="1:11">
      <c r="A37" s="154" t="s">
        <v>228</v>
      </c>
      <c r="B37" s="161" t="s">
        <v>4</v>
      </c>
      <c r="C37" s="161" t="s">
        <v>338</v>
      </c>
      <c r="D37" s="161">
        <v>30</v>
      </c>
      <c r="E37" s="161" t="s">
        <v>396</v>
      </c>
      <c r="F37" s="162">
        <v>1</v>
      </c>
      <c r="G37" s="163">
        <v>10</v>
      </c>
      <c r="H37" s="162">
        <v>311.3</v>
      </c>
      <c r="I37" s="263">
        <f t="shared" si="0"/>
        <v>323.8</v>
      </c>
      <c r="J37" s="186"/>
      <c r="K37" s="186"/>
    </row>
    <row r="38" spans="1:11">
      <c r="A38" s="154" t="s">
        <v>101</v>
      </c>
      <c r="B38" s="161" t="s">
        <v>4</v>
      </c>
      <c r="C38" s="161" t="s">
        <v>338</v>
      </c>
      <c r="D38" s="161">
        <v>15</v>
      </c>
      <c r="E38" s="161" t="s">
        <v>396</v>
      </c>
      <c r="F38" s="162">
        <v>1</v>
      </c>
      <c r="G38" s="163">
        <v>10</v>
      </c>
      <c r="H38" s="162">
        <v>315</v>
      </c>
      <c r="I38" s="263">
        <f t="shared" si="0"/>
        <v>327.60000000000002</v>
      </c>
      <c r="J38" s="186"/>
      <c r="K38" s="186"/>
    </row>
    <row r="39" spans="1:11">
      <c r="A39" s="154" t="s">
        <v>377</v>
      </c>
      <c r="B39" s="161" t="s">
        <v>4</v>
      </c>
      <c r="C39" s="161" t="s">
        <v>338</v>
      </c>
      <c r="D39" s="161">
        <v>30</v>
      </c>
      <c r="E39" s="161" t="s">
        <v>396</v>
      </c>
      <c r="F39" s="162">
        <v>1</v>
      </c>
      <c r="G39" s="163">
        <v>10</v>
      </c>
      <c r="H39" s="162">
        <v>315</v>
      </c>
      <c r="I39" s="263">
        <f t="shared" si="0"/>
        <v>327.60000000000002</v>
      </c>
      <c r="J39" s="186"/>
      <c r="K39" s="186"/>
    </row>
    <row r="40" spans="1:11">
      <c r="A40" s="154" t="s">
        <v>102</v>
      </c>
      <c r="B40" s="161" t="s">
        <v>4</v>
      </c>
      <c r="C40" s="161" t="s">
        <v>338</v>
      </c>
      <c r="D40" s="161">
        <v>30</v>
      </c>
      <c r="E40" s="161" t="s">
        <v>396</v>
      </c>
      <c r="F40" s="162">
        <v>1</v>
      </c>
      <c r="G40" s="163">
        <v>10</v>
      </c>
      <c r="H40" s="162">
        <v>315</v>
      </c>
      <c r="I40" s="263">
        <f t="shared" si="0"/>
        <v>327.60000000000002</v>
      </c>
      <c r="J40" s="186"/>
      <c r="K40" s="186"/>
    </row>
    <row r="41" spans="1:11">
      <c r="A41" s="154" t="s">
        <v>419</v>
      </c>
      <c r="B41" s="161" t="s">
        <v>4</v>
      </c>
      <c r="C41" s="161" t="s">
        <v>338</v>
      </c>
      <c r="D41" s="161">
        <v>15</v>
      </c>
      <c r="E41" s="161" t="s">
        <v>396</v>
      </c>
      <c r="F41" s="162">
        <v>1</v>
      </c>
      <c r="G41" s="163">
        <v>10</v>
      </c>
      <c r="H41" s="162">
        <v>300</v>
      </c>
      <c r="I41" s="263">
        <f t="shared" si="0"/>
        <v>312</v>
      </c>
      <c r="J41" s="186"/>
      <c r="K41" s="186"/>
    </row>
    <row r="42" spans="1:11">
      <c r="A42" s="154" t="s">
        <v>420</v>
      </c>
      <c r="B42" s="161" t="s">
        <v>4</v>
      </c>
      <c r="C42" s="161" t="s">
        <v>338</v>
      </c>
      <c r="D42" s="161">
        <v>30</v>
      </c>
      <c r="E42" s="161" t="s">
        <v>396</v>
      </c>
      <c r="F42" s="162">
        <v>1</v>
      </c>
      <c r="G42" s="163">
        <v>10</v>
      </c>
      <c r="H42" s="162">
        <v>300</v>
      </c>
      <c r="I42" s="263">
        <f t="shared" si="0"/>
        <v>312</v>
      </c>
      <c r="J42" s="186"/>
      <c r="K42" s="186"/>
    </row>
    <row r="43" spans="1:11">
      <c r="A43" s="154" t="s">
        <v>421</v>
      </c>
      <c r="B43" s="161" t="s">
        <v>4</v>
      </c>
      <c r="C43" s="161" t="s">
        <v>338</v>
      </c>
      <c r="D43" s="161">
        <v>30</v>
      </c>
      <c r="E43" s="161" t="s">
        <v>396</v>
      </c>
      <c r="F43" s="162">
        <v>1</v>
      </c>
      <c r="G43" s="163">
        <v>10</v>
      </c>
      <c r="H43" s="162">
        <v>300</v>
      </c>
      <c r="I43" s="263">
        <f t="shared" si="0"/>
        <v>312</v>
      </c>
      <c r="J43" s="186"/>
      <c r="K43" s="186"/>
    </row>
    <row r="44" spans="1:11">
      <c r="A44" s="154" t="s">
        <v>107</v>
      </c>
      <c r="B44" s="161" t="s">
        <v>4</v>
      </c>
      <c r="C44" s="161" t="s">
        <v>338</v>
      </c>
      <c r="D44" s="161">
        <v>15</v>
      </c>
      <c r="E44" s="161" t="s">
        <v>396</v>
      </c>
      <c r="F44" s="162">
        <v>1</v>
      </c>
      <c r="G44" s="163">
        <v>10</v>
      </c>
      <c r="H44" s="162">
        <v>344</v>
      </c>
      <c r="I44" s="263">
        <f t="shared" si="0"/>
        <v>357.8</v>
      </c>
      <c r="J44" s="186"/>
      <c r="K44" s="186"/>
    </row>
    <row r="45" spans="1:11">
      <c r="A45" s="154" t="s">
        <v>392</v>
      </c>
      <c r="B45" s="161" t="s">
        <v>4</v>
      </c>
      <c r="C45" s="161" t="s">
        <v>338</v>
      </c>
      <c r="D45" s="161">
        <v>30</v>
      </c>
      <c r="E45" s="161" t="s">
        <v>395</v>
      </c>
      <c r="F45" s="162">
        <v>1</v>
      </c>
      <c r="G45" s="163">
        <v>10</v>
      </c>
      <c r="H45" s="162">
        <v>344</v>
      </c>
      <c r="I45" s="263">
        <f t="shared" si="0"/>
        <v>357.8</v>
      </c>
      <c r="J45" s="186"/>
      <c r="K45" s="186"/>
    </row>
    <row r="46" spans="1:11">
      <c r="A46" s="154" t="s">
        <v>242</v>
      </c>
      <c r="B46" s="161" t="s">
        <v>4</v>
      </c>
      <c r="C46" s="161" t="s">
        <v>338</v>
      </c>
      <c r="D46" s="161">
        <v>30</v>
      </c>
      <c r="E46" s="161" t="s">
        <v>396</v>
      </c>
      <c r="F46" s="162">
        <v>1</v>
      </c>
      <c r="G46" s="163">
        <v>10</v>
      </c>
      <c r="H46" s="162">
        <v>344</v>
      </c>
      <c r="I46" s="263">
        <f t="shared" si="0"/>
        <v>357.8</v>
      </c>
      <c r="J46" s="186"/>
      <c r="K46" s="186"/>
    </row>
    <row r="47" spans="1:11" s="265" customFormat="1">
      <c r="A47" s="154" t="s">
        <v>110</v>
      </c>
      <c r="B47" s="161" t="s">
        <v>4</v>
      </c>
      <c r="C47" s="161" t="s">
        <v>338</v>
      </c>
      <c r="D47" s="161">
        <v>15</v>
      </c>
      <c r="E47" s="161" t="s">
        <v>396</v>
      </c>
      <c r="F47" s="162">
        <v>1</v>
      </c>
      <c r="G47" s="163">
        <v>10</v>
      </c>
      <c r="H47" s="162">
        <v>216</v>
      </c>
      <c r="I47" s="263">
        <f t="shared" si="0"/>
        <v>224.6</v>
      </c>
      <c r="J47" s="264"/>
      <c r="K47" s="264"/>
    </row>
    <row r="48" spans="1:11" s="265" customFormat="1">
      <c r="A48" s="154" t="s">
        <v>378</v>
      </c>
      <c r="B48" s="161" t="s">
        <v>4</v>
      </c>
      <c r="C48" s="161" t="s">
        <v>338</v>
      </c>
      <c r="D48" s="161">
        <v>30</v>
      </c>
      <c r="E48" s="161" t="s">
        <v>396</v>
      </c>
      <c r="F48" s="162">
        <v>1</v>
      </c>
      <c r="G48" s="163">
        <v>10</v>
      </c>
      <c r="H48" s="162">
        <v>216</v>
      </c>
      <c r="I48" s="263">
        <f t="shared" si="0"/>
        <v>224.6</v>
      </c>
      <c r="J48" s="264"/>
      <c r="K48" s="264"/>
    </row>
    <row r="49" spans="1:11" s="265" customFormat="1">
      <c r="A49" s="154" t="s">
        <v>111</v>
      </c>
      <c r="B49" s="161" t="s">
        <v>4</v>
      </c>
      <c r="C49" s="161" t="s">
        <v>338</v>
      </c>
      <c r="D49" s="161">
        <v>30</v>
      </c>
      <c r="E49" s="161" t="s">
        <v>396</v>
      </c>
      <c r="F49" s="162">
        <v>1</v>
      </c>
      <c r="G49" s="163">
        <v>10</v>
      </c>
      <c r="H49" s="162">
        <v>226</v>
      </c>
      <c r="I49" s="263">
        <f t="shared" si="0"/>
        <v>235</v>
      </c>
      <c r="J49" s="264"/>
      <c r="K49" s="264"/>
    </row>
    <row r="50" spans="1:11">
      <c r="A50" s="154" t="s">
        <v>112</v>
      </c>
      <c r="B50" s="161" t="s">
        <v>4</v>
      </c>
      <c r="C50" s="161" t="s">
        <v>338</v>
      </c>
      <c r="D50" s="161">
        <v>15</v>
      </c>
      <c r="E50" s="161" t="s">
        <v>396</v>
      </c>
      <c r="F50" s="162">
        <v>1</v>
      </c>
      <c r="G50" s="163">
        <v>10</v>
      </c>
      <c r="H50" s="162">
        <v>348.6</v>
      </c>
      <c r="I50" s="263">
        <f t="shared" si="0"/>
        <v>362.5</v>
      </c>
      <c r="J50" s="186"/>
      <c r="K50" s="186"/>
    </row>
    <row r="51" spans="1:11">
      <c r="A51" s="154" t="s">
        <v>379</v>
      </c>
      <c r="B51" s="161" t="s">
        <v>4</v>
      </c>
      <c r="C51" s="161" t="s">
        <v>338</v>
      </c>
      <c r="D51" s="161">
        <v>30</v>
      </c>
      <c r="E51" s="161" t="s">
        <v>396</v>
      </c>
      <c r="F51" s="162">
        <v>1</v>
      </c>
      <c r="G51" s="163">
        <v>10</v>
      </c>
      <c r="H51" s="162">
        <v>348.6</v>
      </c>
      <c r="I51" s="263">
        <f t="shared" si="0"/>
        <v>362.5</v>
      </c>
      <c r="J51" s="186"/>
      <c r="K51" s="186"/>
    </row>
    <row r="52" spans="1:11">
      <c r="A52" s="154" t="s">
        <v>113</v>
      </c>
      <c r="B52" s="161" t="s">
        <v>4</v>
      </c>
      <c r="C52" s="161" t="s">
        <v>338</v>
      </c>
      <c r="D52" s="161">
        <v>30</v>
      </c>
      <c r="E52" s="161" t="s">
        <v>396</v>
      </c>
      <c r="F52" s="162">
        <v>1</v>
      </c>
      <c r="G52" s="163">
        <v>10</v>
      </c>
      <c r="H52" s="162">
        <v>350.7</v>
      </c>
      <c r="I52" s="263">
        <f t="shared" si="0"/>
        <v>364.7</v>
      </c>
      <c r="J52" s="186"/>
      <c r="K52" s="186"/>
    </row>
    <row r="53" spans="1:11">
      <c r="A53" s="154" t="s">
        <v>369</v>
      </c>
      <c r="B53" s="161" t="s">
        <v>4</v>
      </c>
      <c r="C53" s="161" t="s">
        <v>338</v>
      </c>
      <c r="D53" s="161">
        <v>15</v>
      </c>
      <c r="E53" s="161" t="s">
        <v>396</v>
      </c>
      <c r="F53" s="162">
        <v>1</v>
      </c>
      <c r="G53" s="163">
        <v>10</v>
      </c>
      <c r="H53" s="162">
        <v>251.5</v>
      </c>
      <c r="I53" s="263">
        <f t="shared" si="0"/>
        <v>261.60000000000002</v>
      </c>
      <c r="J53" s="186"/>
      <c r="K53" s="186"/>
    </row>
    <row r="54" spans="1:11">
      <c r="A54" s="154" t="s">
        <v>380</v>
      </c>
      <c r="B54" s="161" t="s">
        <v>4</v>
      </c>
      <c r="C54" s="161" t="s">
        <v>338</v>
      </c>
      <c r="D54" s="161">
        <v>30</v>
      </c>
      <c r="E54" s="161" t="s">
        <v>396</v>
      </c>
      <c r="F54" s="162">
        <v>1</v>
      </c>
      <c r="G54" s="163">
        <v>10</v>
      </c>
      <c r="H54" s="162">
        <v>251.5</v>
      </c>
      <c r="I54" s="263">
        <f t="shared" si="0"/>
        <v>261.60000000000002</v>
      </c>
      <c r="J54" s="186"/>
      <c r="K54" s="186"/>
    </row>
    <row r="55" spans="1:11">
      <c r="A55" s="154" t="s">
        <v>370</v>
      </c>
      <c r="B55" s="161" t="s">
        <v>4</v>
      </c>
      <c r="C55" s="161" t="s">
        <v>338</v>
      </c>
      <c r="D55" s="161">
        <v>30</v>
      </c>
      <c r="E55" s="161" t="s">
        <v>396</v>
      </c>
      <c r="F55" s="162">
        <v>1</v>
      </c>
      <c r="G55" s="163">
        <v>10</v>
      </c>
      <c r="H55" s="162">
        <v>256.60000000000002</v>
      </c>
      <c r="I55" s="263">
        <f t="shared" si="0"/>
        <v>266.89999999999998</v>
      </c>
      <c r="J55" s="186"/>
      <c r="K55" s="186"/>
    </row>
    <row r="56" spans="1:11" ht="40.5" customHeight="1">
      <c r="A56" s="282" t="s">
        <v>54</v>
      </c>
      <c r="B56" s="283"/>
      <c r="C56" s="283"/>
      <c r="D56" s="283"/>
      <c r="E56" s="283"/>
      <c r="F56" s="283"/>
      <c r="G56" s="283"/>
      <c r="H56" s="162"/>
      <c r="I56" s="263"/>
      <c r="J56" s="186"/>
      <c r="K56" s="186"/>
    </row>
    <row r="57" spans="1:11" ht="20.25" customHeight="1">
      <c r="A57" s="291" t="s">
        <v>451</v>
      </c>
      <c r="B57" s="284" t="s">
        <v>4</v>
      </c>
      <c r="C57" s="284" t="s">
        <v>338</v>
      </c>
      <c r="D57" s="284">
        <v>30</v>
      </c>
      <c r="E57" s="284" t="s">
        <v>395</v>
      </c>
      <c r="F57" s="292">
        <v>1</v>
      </c>
      <c r="G57" s="293">
        <v>10</v>
      </c>
      <c r="H57" s="292">
        <v>276</v>
      </c>
      <c r="I57" s="294">
        <f t="shared" ref="I57" si="2">ROUND((H57+(H57*4/100)),1)</f>
        <v>287</v>
      </c>
      <c r="J57" s="186"/>
      <c r="K57" s="186"/>
    </row>
    <row r="58" spans="1:11">
      <c r="A58" s="154" t="s">
        <v>422</v>
      </c>
      <c r="B58" s="161" t="s">
        <v>4</v>
      </c>
      <c r="C58" s="161" t="s">
        <v>338</v>
      </c>
      <c r="D58" s="161">
        <v>5</v>
      </c>
      <c r="E58" s="161" t="s">
        <v>395</v>
      </c>
      <c r="F58" s="162">
        <v>1</v>
      </c>
      <c r="G58" s="163">
        <v>10</v>
      </c>
      <c r="H58" s="162">
        <v>323.8</v>
      </c>
      <c r="I58" s="263">
        <f t="shared" si="0"/>
        <v>336.8</v>
      </c>
      <c r="J58" s="186"/>
      <c r="K58" s="186"/>
    </row>
    <row r="59" spans="1:11">
      <c r="A59" s="154" t="s">
        <v>423</v>
      </c>
      <c r="B59" s="161" t="s">
        <v>4</v>
      </c>
      <c r="C59" s="161" t="s">
        <v>338</v>
      </c>
      <c r="D59" s="161">
        <v>25</v>
      </c>
      <c r="E59" s="161" t="s">
        <v>396</v>
      </c>
      <c r="F59" s="162">
        <v>1</v>
      </c>
      <c r="G59" s="163">
        <v>10</v>
      </c>
      <c r="H59" s="162">
        <v>323.8</v>
      </c>
      <c r="I59" s="263">
        <f t="shared" si="0"/>
        <v>336.8</v>
      </c>
      <c r="J59" s="186"/>
      <c r="K59" s="186"/>
    </row>
    <row r="60" spans="1:11">
      <c r="A60" s="154" t="s">
        <v>424</v>
      </c>
      <c r="B60" s="161" t="s">
        <v>4</v>
      </c>
      <c r="C60" s="161" t="s">
        <v>338</v>
      </c>
      <c r="D60" s="161">
        <v>20</v>
      </c>
      <c r="E60" s="161" t="s">
        <v>396</v>
      </c>
      <c r="F60" s="162">
        <v>1</v>
      </c>
      <c r="G60" s="163">
        <v>10</v>
      </c>
      <c r="H60" s="162">
        <v>331.6</v>
      </c>
      <c r="I60" s="263">
        <f t="shared" si="0"/>
        <v>344.9</v>
      </c>
      <c r="J60" s="186"/>
      <c r="K60" s="186"/>
    </row>
    <row r="61" spans="1:11">
      <c r="A61" s="154" t="s">
        <v>269</v>
      </c>
      <c r="B61" s="161" t="s">
        <v>4</v>
      </c>
      <c r="C61" s="161" t="s">
        <v>338</v>
      </c>
      <c r="D61" s="161">
        <v>5</v>
      </c>
      <c r="E61" s="161" t="s">
        <v>395</v>
      </c>
      <c r="F61" s="162">
        <v>1</v>
      </c>
      <c r="G61" s="163">
        <v>20</v>
      </c>
      <c r="H61" s="162">
        <v>546</v>
      </c>
      <c r="I61" s="263">
        <f t="shared" ref="I61:I91" si="3">ROUND((H61+(H61*4/100)),1)</f>
        <v>567.79999999999995</v>
      </c>
      <c r="J61" s="186"/>
      <c r="K61" s="186"/>
    </row>
    <row r="62" spans="1:11">
      <c r="A62" s="154" t="s">
        <v>383</v>
      </c>
      <c r="B62" s="161" t="s">
        <v>4</v>
      </c>
      <c r="C62" s="161" t="s">
        <v>338</v>
      </c>
      <c r="D62" s="161">
        <v>25</v>
      </c>
      <c r="E62" s="161" t="s">
        <v>395</v>
      </c>
      <c r="F62" s="162">
        <v>1</v>
      </c>
      <c r="G62" s="163">
        <v>20</v>
      </c>
      <c r="H62" s="162">
        <v>546</v>
      </c>
      <c r="I62" s="263">
        <f t="shared" si="3"/>
        <v>567.79999999999995</v>
      </c>
      <c r="J62" s="186"/>
      <c r="K62" s="186"/>
    </row>
    <row r="63" spans="1:11">
      <c r="A63" s="154" t="s">
        <v>146</v>
      </c>
      <c r="B63" s="161" t="s">
        <v>4</v>
      </c>
      <c r="C63" s="161" t="s">
        <v>338</v>
      </c>
      <c r="D63" s="161">
        <v>20</v>
      </c>
      <c r="E63" s="161" t="s">
        <v>395</v>
      </c>
      <c r="F63" s="162">
        <v>1</v>
      </c>
      <c r="G63" s="163">
        <v>20</v>
      </c>
      <c r="H63" s="162">
        <v>550.20000000000005</v>
      </c>
      <c r="I63" s="263">
        <f t="shared" si="3"/>
        <v>572.20000000000005</v>
      </c>
      <c r="J63" s="186"/>
      <c r="K63" s="186"/>
    </row>
    <row r="64" spans="1:11">
      <c r="A64" s="154" t="s">
        <v>425</v>
      </c>
      <c r="B64" s="161" t="s">
        <v>4</v>
      </c>
      <c r="C64" s="161" t="s">
        <v>338</v>
      </c>
      <c r="D64" s="161">
        <v>5</v>
      </c>
      <c r="E64" s="161" t="s">
        <v>395</v>
      </c>
      <c r="F64" s="162">
        <v>1</v>
      </c>
      <c r="G64" s="163">
        <v>10</v>
      </c>
      <c r="H64" s="162">
        <v>410.7</v>
      </c>
      <c r="I64" s="263">
        <f t="shared" si="3"/>
        <v>427.1</v>
      </c>
      <c r="J64" s="186"/>
      <c r="K64" s="186"/>
    </row>
    <row r="65" spans="1:11">
      <c r="A65" s="154" t="s">
        <v>426</v>
      </c>
      <c r="B65" s="161" t="s">
        <v>4</v>
      </c>
      <c r="C65" s="161" t="s">
        <v>338</v>
      </c>
      <c r="D65" s="161">
        <v>20</v>
      </c>
      <c r="E65" s="161" t="s">
        <v>395</v>
      </c>
      <c r="F65" s="162">
        <v>1</v>
      </c>
      <c r="G65" s="163">
        <v>10</v>
      </c>
      <c r="H65" s="162">
        <v>410.7</v>
      </c>
      <c r="I65" s="263">
        <f t="shared" si="3"/>
        <v>427.1</v>
      </c>
      <c r="J65" s="186"/>
      <c r="K65" s="186"/>
    </row>
    <row r="66" spans="1:11">
      <c r="A66" s="154" t="s">
        <v>427</v>
      </c>
      <c r="B66" s="161" t="s">
        <v>4</v>
      </c>
      <c r="C66" s="161" t="s">
        <v>338</v>
      </c>
      <c r="D66" s="161">
        <v>20</v>
      </c>
      <c r="E66" s="161" t="s">
        <v>396</v>
      </c>
      <c r="F66" s="162">
        <v>1</v>
      </c>
      <c r="G66" s="163">
        <v>10</v>
      </c>
      <c r="H66" s="162">
        <v>419</v>
      </c>
      <c r="I66" s="263">
        <f t="shared" si="3"/>
        <v>435.8</v>
      </c>
      <c r="J66" s="186"/>
      <c r="K66" s="186"/>
    </row>
    <row r="67" spans="1:11" ht="18.75" customHeight="1">
      <c r="A67" s="154" t="s">
        <v>150</v>
      </c>
      <c r="B67" s="161" t="s">
        <v>4</v>
      </c>
      <c r="C67" s="161" t="s">
        <v>338</v>
      </c>
      <c r="D67" s="161">
        <v>5</v>
      </c>
      <c r="E67" s="161" t="s">
        <v>395</v>
      </c>
      <c r="F67" s="162">
        <v>1</v>
      </c>
      <c r="G67" s="163">
        <v>10</v>
      </c>
      <c r="H67" s="162">
        <v>419</v>
      </c>
      <c r="I67" s="263">
        <f t="shared" si="3"/>
        <v>435.8</v>
      </c>
      <c r="J67" s="186"/>
    </row>
    <row r="68" spans="1:11" ht="18.75" customHeight="1">
      <c r="A68" s="154" t="s">
        <v>384</v>
      </c>
      <c r="B68" s="161" t="s">
        <v>4</v>
      </c>
      <c r="C68" s="161" t="s">
        <v>338</v>
      </c>
      <c r="D68" s="161">
        <v>25</v>
      </c>
      <c r="E68" s="161" t="s">
        <v>395</v>
      </c>
      <c r="F68" s="162">
        <v>1</v>
      </c>
      <c r="G68" s="163">
        <v>10</v>
      </c>
      <c r="H68" s="162">
        <v>419</v>
      </c>
      <c r="I68" s="263">
        <f t="shared" si="3"/>
        <v>435.8</v>
      </c>
      <c r="J68" s="186"/>
    </row>
    <row r="69" spans="1:11" ht="18.75" customHeight="1">
      <c r="A69" s="154" t="s">
        <v>151</v>
      </c>
      <c r="B69" s="161" t="s">
        <v>4</v>
      </c>
      <c r="C69" s="161" t="s">
        <v>338</v>
      </c>
      <c r="D69" s="161">
        <v>20</v>
      </c>
      <c r="E69" s="161" t="s">
        <v>395</v>
      </c>
      <c r="F69" s="162">
        <v>1</v>
      </c>
      <c r="G69" s="163">
        <v>10</v>
      </c>
      <c r="H69" s="162">
        <v>419</v>
      </c>
      <c r="I69" s="263">
        <f t="shared" si="3"/>
        <v>435.8</v>
      </c>
      <c r="J69" s="186"/>
    </row>
    <row r="70" spans="1:11">
      <c r="A70" s="154" t="s">
        <v>153</v>
      </c>
      <c r="B70" s="161" t="s">
        <v>4</v>
      </c>
      <c r="C70" s="161" t="s">
        <v>338</v>
      </c>
      <c r="D70" s="161">
        <v>5</v>
      </c>
      <c r="E70" s="161" t="s">
        <v>395</v>
      </c>
      <c r="F70" s="162">
        <v>1</v>
      </c>
      <c r="G70" s="163">
        <v>20</v>
      </c>
      <c r="H70" s="162">
        <v>494</v>
      </c>
      <c r="I70" s="263">
        <f t="shared" si="3"/>
        <v>513.79999999999995</v>
      </c>
      <c r="J70" s="186"/>
      <c r="K70" s="186"/>
    </row>
    <row r="71" spans="1:11">
      <c r="A71" s="154" t="s">
        <v>385</v>
      </c>
      <c r="B71" s="161" t="s">
        <v>4</v>
      </c>
      <c r="C71" s="161" t="s">
        <v>338</v>
      </c>
      <c r="D71" s="161">
        <v>25</v>
      </c>
      <c r="E71" s="161" t="s">
        <v>395</v>
      </c>
      <c r="F71" s="162">
        <v>1</v>
      </c>
      <c r="G71" s="163">
        <v>20</v>
      </c>
      <c r="H71" s="162">
        <v>494</v>
      </c>
      <c r="I71" s="263">
        <f t="shared" si="3"/>
        <v>513.79999999999995</v>
      </c>
      <c r="J71" s="186"/>
      <c r="K71" s="186"/>
    </row>
    <row r="72" spans="1:11">
      <c r="A72" s="154" t="s">
        <v>154</v>
      </c>
      <c r="B72" s="161" t="s">
        <v>4</v>
      </c>
      <c r="C72" s="161" t="s">
        <v>338</v>
      </c>
      <c r="D72" s="161">
        <v>20</v>
      </c>
      <c r="E72" s="161" t="s">
        <v>395</v>
      </c>
      <c r="F72" s="162">
        <v>1</v>
      </c>
      <c r="G72" s="163">
        <v>20</v>
      </c>
      <c r="H72" s="162">
        <v>509.5</v>
      </c>
      <c r="I72" s="263">
        <f t="shared" si="3"/>
        <v>529.9</v>
      </c>
      <c r="J72" s="186"/>
      <c r="K72" s="186"/>
    </row>
    <row r="73" spans="1:11">
      <c r="A73" s="154" t="s">
        <v>170</v>
      </c>
      <c r="B73" s="161" t="s">
        <v>4</v>
      </c>
      <c r="C73" s="161" t="s">
        <v>338</v>
      </c>
      <c r="D73" s="161">
        <v>5</v>
      </c>
      <c r="E73" s="161" t="s">
        <v>395</v>
      </c>
      <c r="F73" s="162">
        <v>1</v>
      </c>
      <c r="G73" s="163">
        <v>10</v>
      </c>
      <c r="H73" s="162">
        <v>456.5</v>
      </c>
      <c r="I73" s="263">
        <f t="shared" si="3"/>
        <v>474.8</v>
      </c>
      <c r="J73" s="186"/>
      <c r="K73" s="186"/>
    </row>
    <row r="74" spans="1:11">
      <c r="A74" s="154" t="s">
        <v>386</v>
      </c>
      <c r="B74" s="161" t="s">
        <v>4</v>
      </c>
      <c r="C74" s="161" t="s">
        <v>338</v>
      </c>
      <c r="D74" s="161">
        <v>25</v>
      </c>
      <c r="E74" s="161" t="s">
        <v>395</v>
      </c>
      <c r="F74" s="162">
        <v>1</v>
      </c>
      <c r="G74" s="163">
        <v>10</v>
      </c>
      <c r="H74" s="162">
        <v>456.5</v>
      </c>
      <c r="I74" s="263">
        <f t="shared" si="3"/>
        <v>474.8</v>
      </c>
      <c r="J74" s="186"/>
      <c r="K74" s="186"/>
    </row>
    <row r="75" spans="1:11">
      <c r="A75" s="154" t="s">
        <v>171</v>
      </c>
      <c r="B75" s="161" t="s">
        <v>4</v>
      </c>
      <c r="C75" s="161" t="s">
        <v>338</v>
      </c>
      <c r="D75" s="161">
        <v>20</v>
      </c>
      <c r="E75" s="161" t="s">
        <v>395</v>
      </c>
      <c r="F75" s="162">
        <v>1</v>
      </c>
      <c r="G75" s="163">
        <v>10</v>
      </c>
      <c r="H75" s="162">
        <v>464.2</v>
      </c>
      <c r="I75" s="263">
        <f t="shared" si="3"/>
        <v>482.8</v>
      </c>
      <c r="J75" s="186"/>
      <c r="K75" s="186"/>
    </row>
    <row r="76" spans="1:11">
      <c r="A76" s="154" t="s">
        <v>172</v>
      </c>
      <c r="B76" s="161" t="s">
        <v>4</v>
      </c>
      <c r="C76" s="161" t="s">
        <v>338</v>
      </c>
      <c r="D76" s="161">
        <v>5</v>
      </c>
      <c r="E76" s="161" t="s">
        <v>395</v>
      </c>
      <c r="F76" s="162">
        <v>1</v>
      </c>
      <c r="G76" s="163">
        <v>10</v>
      </c>
      <c r="H76" s="162">
        <v>223.3</v>
      </c>
      <c r="I76" s="263">
        <f t="shared" si="3"/>
        <v>232.2</v>
      </c>
      <c r="J76" s="186"/>
      <c r="K76" s="186"/>
    </row>
    <row r="77" spans="1:11">
      <c r="A77" s="154" t="s">
        <v>387</v>
      </c>
      <c r="B77" s="161" t="s">
        <v>4</v>
      </c>
      <c r="C77" s="161" t="s">
        <v>338</v>
      </c>
      <c r="D77" s="161">
        <v>25</v>
      </c>
      <c r="E77" s="161" t="s">
        <v>395</v>
      </c>
      <c r="F77" s="162">
        <v>1</v>
      </c>
      <c r="G77" s="163">
        <v>10</v>
      </c>
      <c r="H77" s="162">
        <v>223.3</v>
      </c>
      <c r="I77" s="263">
        <f t="shared" si="3"/>
        <v>232.2</v>
      </c>
      <c r="J77" s="186"/>
      <c r="K77" s="186"/>
    </row>
    <row r="78" spans="1:11">
      <c r="A78" s="154" t="s">
        <v>308</v>
      </c>
      <c r="B78" s="161" t="s">
        <v>4</v>
      </c>
      <c r="C78" s="161" t="s">
        <v>338</v>
      </c>
      <c r="D78" s="161">
        <v>20</v>
      </c>
      <c r="E78" s="161" t="s">
        <v>395</v>
      </c>
      <c r="F78" s="162">
        <v>1</v>
      </c>
      <c r="G78" s="163">
        <v>10</v>
      </c>
      <c r="H78" s="162">
        <v>237.6</v>
      </c>
      <c r="I78" s="263">
        <f t="shared" si="3"/>
        <v>247.1</v>
      </c>
      <c r="J78" s="186"/>
      <c r="K78" s="186"/>
    </row>
    <row r="79" spans="1:11">
      <c r="A79" s="154" t="s">
        <v>352</v>
      </c>
      <c r="B79" s="161" t="s">
        <v>4</v>
      </c>
      <c r="C79" s="161" t="s">
        <v>338</v>
      </c>
      <c r="D79" s="161">
        <v>5</v>
      </c>
      <c r="E79" s="161" t="s">
        <v>395</v>
      </c>
      <c r="F79" s="162">
        <v>1</v>
      </c>
      <c r="G79" s="163">
        <v>10</v>
      </c>
      <c r="H79" s="162">
        <v>301.5</v>
      </c>
      <c r="I79" s="263">
        <f t="shared" si="3"/>
        <v>313.60000000000002</v>
      </c>
      <c r="J79" s="186"/>
    </row>
    <row r="80" spans="1:11">
      <c r="A80" s="154" t="s">
        <v>388</v>
      </c>
      <c r="B80" s="161" t="s">
        <v>4</v>
      </c>
      <c r="C80" s="161" t="s">
        <v>338</v>
      </c>
      <c r="D80" s="161">
        <v>25</v>
      </c>
      <c r="E80" s="161" t="s">
        <v>395</v>
      </c>
      <c r="F80" s="162">
        <v>1</v>
      </c>
      <c r="G80" s="163">
        <v>10</v>
      </c>
      <c r="H80" s="162">
        <v>301.5</v>
      </c>
      <c r="I80" s="263">
        <f t="shared" si="3"/>
        <v>313.60000000000002</v>
      </c>
      <c r="J80" s="186"/>
    </row>
    <row r="81" spans="1:10">
      <c r="A81" s="154" t="s">
        <v>353</v>
      </c>
      <c r="B81" s="161" t="s">
        <v>4</v>
      </c>
      <c r="C81" s="161" t="s">
        <v>338</v>
      </c>
      <c r="D81" s="161">
        <v>20</v>
      </c>
      <c r="E81" s="161" t="s">
        <v>396</v>
      </c>
      <c r="F81" s="162">
        <v>1</v>
      </c>
      <c r="G81" s="163">
        <v>10</v>
      </c>
      <c r="H81" s="162">
        <v>304.89999999999998</v>
      </c>
      <c r="I81" s="263">
        <f t="shared" si="3"/>
        <v>317.10000000000002</v>
      </c>
      <c r="J81" s="186"/>
    </row>
    <row r="82" spans="1:10">
      <c r="A82" s="154" t="s">
        <v>339</v>
      </c>
      <c r="B82" s="161" t="s">
        <v>4</v>
      </c>
      <c r="C82" s="161" t="s">
        <v>338</v>
      </c>
      <c r="D82" s="161">
        <v>5</v>
      </c>
      <c r="E82" s="161" t="s">
        <v>395</v>
      </c>
      <c r="F82" s="162">
        <v>1</v>
      </c>
      <c r="G82" s="163">
        <v>10</v>
      </c>
      <c r="H82" s="162">
        <v>314.5</v>
      </c>
      <c r="I82" s="263">
        <f t="shared" si="3"/>
        <v>327.10000000000002</v>
      </c>
      <c r="J82" s="186"/>
    </row>
    <row r="83" spans="1:10">
      <c r="A83" s="154" t="s">
        <v>389</v>
      </c>
      <c r="B83" s="161" t="s">
        <v>4</v>
      </c>
      <c r="C83" s="161" t="s">
        <v>338</v>
      </c>
      <c r="D83" s="161">
        <v>20</v>
      </c>
      <c r="E83" s="161" t="s">
        <v>395</v>
      </c>
      <c r="F83" s="162">
        <v>1</v>
      </c>
      <c r="G83" s="163">
        <v>10</v>
      </c>
      <c r="H83" s="162">
        <v>314.5</v>
      </c>
      <c r="I83" s="263">
        <f t="shared" si="3"/>
        <v>327.10000000000002</v>
      </c>
      <c r="J83" s="186"/>
    </row>
    <row r="84" spans="1:10">
      <c r="A84" s="154" t="s">
        <v>354</v>
      </c>
      <c r="B84" s="161" t="s">
        <v>4</v>
      </c>
      <c r="C84" s="161" t="s">
        <v>338</v>
      </c>
      <c r="D84" s="161">
        <v>20</v>
      </c>
      <c r="E84" s="161" t="s">
        <v>395</v>
      </c>
      <c r="F84" s="162">
        <v>1</v>
      </c>
      <c r="G84" s="163">
        <v>10</v>
      </c>
      <c r="H84" s="162">
        <v>320.89999999999998</v>
      </c>
      <c r="I84" s="263">
        <f t="shared" si="3"/>
        <v>333.7</v>
      </c>
      <c r="J84" s="186"/>
    </row>
    <row r="85" spans="1:10" s="265" customFormat="1">
      <c r="A85" s="154" t="s">
        <v>163</v>
      </c>
      <c r="B85" s="161" t="s">
        <v>4</v>
      </c>
      <c r="C85" s="161" t="s">
        <v>338</v>
      </c>
      <c r="D85" s="161">
        <v>5</v>
      </c>
      <c r="E85" s="161" t="s">
        <v>395</v>
      </c>
      <c r="F85" s="162">
        <v>1</v>
      </c>
      <c r="G85" s="163">
        <v>10</v>
      </c>
      <c r="H85" s="162">
        <v>415.6</v>
      </c>
      <c r="I85" s="263">
        <f t="shared" si="3"/>
        <v>432.2</v>
      </c>
      <c r="J85" s="264"/>
    </row>
    <row r="86" spans="1:10" s="265" customFormat="1">
      <c r="A86" s="154" t="s">
        <v>390</v>
      </c>
      <c r="B86" s="161" t="s">
        <v>4</v>
      </c>
      <c r="C86" s="161" t="s">
        <v>338</v>
      </c>
      <c r="D86" s="161">
        <v>25</v>
      </c>
      <c r="E86" s="161" t="s">
        <v>395</v>
      </c>
      <c r="F86" s="162">
        <v>1</v>
      </c>
      <c r="G86" s="163">
        <v>10</v>
      </c>
      <c r="H86" s="162">
        <v>415.6</v>
      </c>
      <c r="I86" s="263">
        <f t="shared" si="3"/>
        <v>432.2</v>
      </c>
      <c r="J86" s="264"/>
    </row>
    <row r="87" spans="1:10" s="265" customFormat="1">
      <c r="A87" s="154" t="s">
        <v>164</v>
      </c>
      <c r="B87" s="161" t="s">
        <v>4</v>
      </c>
      <c r="C87" s="161" t="s">
        <v>338</v>
      </c>
      <c r="D87" s="161">
        <v>20</v>
      </c>
      <c r="E87" s="161" t="s">
        <v>395</v>
      </c>
      <c r="F87" s="162">
        <v>1</v>
      </c>
      <c r="G87" s="163">
        <v>10</v>
      </c>
      <c r="H87" s="162">
        <v>426.6</v>
      </c>
      <c r="I87" s="263">
        <f t="shared" si="3"/>
        <v>443.7</v>
      </c>
      <c r="J87" s="264"/>
    </row>
    <row r="88" spans="1:10" s="265" customFormat="1">
      <c r="A88" s="154" t="s">
        <v>173</v>
      </c>
      <c r="B88" s="161" t="s">
        <v>4</v>
      </c>
      <c r="C88" s="161" t="s">
        <v>338</v>
      </c>
      <c r="D88" s="161">
        <v>20</v>
      </c>
      <c r="E88" s="161" t="s">
        <v>396</v>
      </c>
      <c r="F88" s="162">
        <v>1</v>
      </c>
      <c r="G88" s="163">
        <v>10</v>
      </c>
      <c r="H88" s="162">
        <v>308</v>
      </c>
      <c r="I88" s="263">
        <f t="shared" si="3"/>
        <v>320.3</v>
      </c>
      <c r="J88" s="264"/>
    </row>
    <row r="89" spans="1:10">
      <c r="A89" s="154" t="s">
        <v>181</v>
      </c>
      <c r="B89" s="161" t="s">
        <v>4</v>
      </c>
      <c r="C89" s="161" t="s">
        <v>338</v>
      </c>
      <c r="D89" s="161">
        <v>30</v>
      </c>
      <c r="E89" s="161" t="s">
        <v>395</v>
      </c>
      <c r="F89" s="162">
        <v>1</v>
      </c>
      <c r="G89" s="163">
        <v>10</v>
      </c>
      <c r="H89" s="162">
        <v>220.5</v>
      </c>
      <c r="I89" s="263">
        <f t="shared" si="3"/>
        <v>229.3</v>
      </c>
      <c r="J89" s="186"/>
    </row>
    <row r="90" spans="1:10">
      <c r="A90" s="154" t="s">
        <v>183</v>
      </c>
      <c r="B90" s="161" t="s">
        <v>4</v>
      </c>
      <c r="C90" s="161" t="s">
        <v>338</v>
      </c>
      <c r="D90" s="161">
        <v>30</v>
      </c>
      <c r="E90" s="161" t="s">
        <v>395</v>
      </c>
      <c r="F90" s="162">
        <v>1</v>
      </c>
      <c r="G90" s="163">
        <v>10</v>
      </c>
      <c r="H90" s="162">
        <v>217.4</v>
      </c>
      <c r="I90" s="263">
        <f t="shared" si="3"/>
        <v>226.1</v>
      </c>
      <c r="J90" s="186"/>
    </row>
    <row r="91" spans="1:10">
      <c r="A91" s="154" t="s">
        <v>185</v>
      </c>
      <c r="B91" s="161" t="s">
        <v>4</v>
      </c>
      <c r="C91" s="161" t="s">
        <v>338</v>
      </c>
      <c r="D91" s="161">
        <v>60</v>
      </c>
      <c r="E91" s="161" t="s">
        <v>396</v>
      </c>
      <c r="F91" s="162">
        <v>1</v>
      </c>
      <c r="G91" s="163">
        <v>10</v>
      </c>
      <c r="H91" s="162">
        <v>225.7</v>
      </c>
      <c r="I91" s="263">
        <f t="shared" si="3"/>
        <v>234.7</v>
      </c>
      <c r="J91" s="186"/>
    </row>
    <row r="92" spans="1:10">
      <c r="A92" s="154" t="s">
        <v>416</v>
      </c>
      <c r="B92" s="161" t="s">
        <v>4</v>
      </c>
      <c r="C92" s="161" t="s">
        <v>338</v>
      </c>
      <c r="D92" s="161">
        <v>5</v>
      </c>
      <c r="E92" s="161" t="s">
        <v>395</v>
      </c>
      <c r="F92" s="162">
        <v>1</v>
      </c>
      <c r="G92" s="163">
        <v>10</v>
      </c>
      <c r="H92" s="162">
        <v>170.1</v>
      </c>
      <c r="I92" s="263">
        <f t="shared" ref="I92:I147" si="4">ROUND((H92+(H92*4/100)),1)</f>
        <v>176.9</v>
      </c>
      <c r="J92" s="186"/>
    </row>
    <row r="93" spans="1:10">
      <c r="A93" s="154" t="s">
        <v>417</v>
      </c>
      <c r="B93" s="161" t="s">
        <v>4</v>
      </c>
      <c r="C93" s="161" t="s">
        <v>338</v>
      </c>
      <c r="D93" s="161">
        <v>20</v>
      </c>
      <c r="E93" s="161" t="s">
        <v>396</v>
      </c>
      <c r="F93" s="162">
        <v>1</v>
      </c>
      <c r="G93" s="163">
        <v>10</v>
      </c>
      <c r="H93" s="162">
        <v>170.1</v>
      </c>
      <c r="I93" s="263">
        <f t="shared" si="4"/>
        <v>176.9</v>
      </c>
      <c r="J93" s="186"/>
    </row>
    <row r="94" spans="1:10">
      <c r="A94" s="154" t="s">
        <v>418</v>
      </c>
      <c r="B94" s="161" t="s">
        <v>4</v>
      </c>
      <c r="C94" s="161" t="s">
        <v>338</v>
      </c>
      <c r="D94" s="161">
        <v>20</v>
      </c>
      <c r="E94" s="161" t="s">
        <v>396</v>
      </c>
      <c r="F94" s="162">
        <v>1</v>
      </c>
      <c r="G94" s="163">
        <v>10</v>
      </c>
      <c r="H94" s="162">
        <v>170.1</v>
      </c>
      <c r="I94" s="263">
        <f t="shared" si="4"/>
        <v>176.9</v>
      </c>
      <c r="J94" s="186"/>
    </row>
    <row r="95" spans="1:10">
      <c r="A95" s="291" t="s">
        <v>455</v>
      </c>
      <c r="B95" s="284" t="s">
        <v>3</v>
      </c>
      <c r="C95" s="284" t="s">
        <v>338</v>
      </c>
      <c r="D95" s="284">
        <v>90</v>
      </c>
      <c r="E95" s="284" t="s">
        <v>396</v>
      </c>
      <c r="F95" s="292">
        <v>1</v>
      </c>
      <c r="G95" s="293">
        <v>10</v>
      </c>
      <c r="H95" s="292">
        <v>52.6</v>
      </c>
      <c r="I95" s="294">
        <f t="shared" si="4"/>
        <v>54.7</v>
      </c>
      <c r="J95" s="186"/>
    </row>
    <row r="96" spans="1:10">
      <c r="A96" s="291" t="s">
        <v>456</v>
      </c>
      <c r="B96" s="284" t="s">
        <v>3</v>
      </c>
      <c r="C96" s="284" t="s">
        <v>338</v>
      </c>
      <c r="D96" s="284">
        <v>90</v>
      </c>
      <c r="E96" s="284" t="s">
        <v>396</v>
      </c>
      <c r="F96" s="292">
        <v>1</v>
      </c>
      <c r="G96" s="293">
        <v>10</v>
      </c>
      <c r="H96" s="292">
        <v>52.6</v>
      </c>
      <c r="I96" s="294">
        <f t="shared" ref="I96" si="5">ROUND((H96+(H96*4/100)),1)</f>
        <v>54.7</v>
      </c>
      <c r="J96" s="186"/>
    </row>
    <row r="97" spans="1:11">
      <c r="A97" s="201"/>
      <c r="B97" s="295"/>
      <c r="C97" s="295"/>
      <c r="D97" s="295"/>
      <c r="E97" s="295"/>
      <c r="F97" s="256"/>
      <c r="G97" s="296"/>
      <c r="H97" s="162"/>
      <c r="I97" s="263"/>
      <c r="J97" s="186"/>
    </row>
    <row r="98" spans="1:11" ht="37.5" customHeight="1">
      <c r="A98" s="282" t="s">
        <v>430</v>
      </c>
      <c r="B98" s="283"/>
      <c r="C98" s="283"/>
      <c r="D98" s="283"/>
      <c r="E98" s="283"/>
      <c r="F98" s="283"/>
      <c r="G98" s="283"/>
      <c r="H98" s="162"/>
      <c r="I98" s="263"/>
      <c r="J98" s="186"/>
      <c r="K98" s="186"/>
    </row>
    <row r="99" spans="1:11" ht="20.25" customHeight="1">
      <c r="A99" s="154" t="s">
        <v>436</v>
      </c>
      <c r="B99" s="161" t="s">
        <v>4</v>
      </c>
      <c r="C99" s="161" t="s">
        <v>431</v>
      </c>
      <c r="D99" s="161" t="s">
        <v>341</v>
      </c>
      <c r="E99" s="161" t="s">
        <v>432</v>
      </c>
      <c r="F99" s="162">
        <v>1</v>
      </c>
      <c r="G99" s="163">
        <v>10</v>
      </c>
      <c r="H99" s="162">
        <v>262.5</v>
      </c>
      <c r="I99" s="263">
        <f t="shared" si="4"/>
        <v>273</v>
      </c>
      <c r="J99" s="186"/>
      <c r="K99" s="186"/>
    </row>
    <row r="100" spans="1:11" ht="19.5" customHeight="1">
      <c r="A100" s="154" t="s">
        <v>437</v>
      </c>
      <c r="B100" s="161" t="s">
        <v>4</v>
      </c>
      <c r="C100" s="161" t="s">
        <v>431</v>
      </c>
      <c r="D100" s="161" t="s">
        <v>341</v>
      </c>
      <c r="E100" s="161" t="s">
        <v>432</v>
      </c>
      <c r="F100" s="162">
        <v>1</v>
      </c>
      <c r="G100" s="163">
        <v>10</v>
      </c>
      <c r="H100" s="162">
        <v>262.5</v>
      </c>
      <c r="I100" s="263">
        <f t="shared" si="4"/>
        <v>273</v>
      </c>
      <c r="J100" s="186"/>
      <c r="K100" s="186"/>
    </row>
    <row r="101" spans="1:11">
      <c r="A101" s="154" t="s">
        <v>203</v>
      </c>
      <c r="B101" s="161" t="s">
        <v>4</v>
      </c>
      <c r="C101" s="161" t="s">
        <v>340</v>
      </c>
      <c r="D101" s="161">
        <v>90</v>
      </c>
      <c r="E101" s="161" t="s">
        <v>397</v>
      </c>
      <c r="F101" s="162">
        <v>1</v>
      </c>
      <c r="G101" s="163">
        <v>10</v>
      </c>
      <c r="H101" s="162">
        <v>220.5</v>
      </c>
      <c r="I101" s="263">
        <f t="shared" si="4"/>
        <v>229.3</v>
      </c>
      <c r="J101" s="186"/>
      <c r="K101" s="186"/>
    </row>
    <row r="102" spans="1:11">
      <c r="A102" s="154" t="s">
        <v>204</v>
      </c>
      <c r="B102" s="161" t="s">
        <v>4</v>
      </c>
      <c r="C102" s="161" t="s">
        <v>340</v>
      </c>
      <c r="D102" s="161">
        <v>90</v>
      </c>
      <c r="E102" s="161" t="s">
        <v>398</v>
      </c>
      <c r="F102" s="162">
        <v>1</v>
      </c>
      <c r="G102" s="163">
        <v>10</v>
      </c>
      <c r="H102" s="162">
        <v>200</v>
      </c>
      <c r="I102" s="263">
        <f t="shared" si="4"/>
        <v>208</v>
      </c>
      <c r="J102" s="186"/>
    </row>
    <row r="103" spans="1:11">
      <c r="A103" s="154" t="s">
        <v>205</v>
      </c>
      <c r="B103" s="161" t="s">
        <v>4</v>
      </c>
      <c r="C103" s="161" t="s">
        <v>340</v>
      </c>
      <c r="D103" s="161">
        <v>90</v>
      </c>
      <c r="E103" s="161" t="s">
        <v>397</v>
      </c>
      <c r="F103" s="162">
        <v>1</v>
      </c>
      <c r="G103" s="163">
        <v>10</v>
      </c>
      <c r="H103" s="162">
        <v>331.8</v>
      </c>
      <c r="I103" s="263">
        <f t="shared" si="4"/>
        <v>345.1</v>
      </c>
      <c r="J103" s="186"/>
    </row>
    <row r="104" spans="1:11">
      <c r="A104" s="154" t="s">
        <v>290</v>
      </c>
      <c r="B104" s="161" t="s">
        <v>4</v>
      </c>
      <c r="C104" s="161" t="s">
        <v>340</v>
      </c>
      <c r="D104" s="161">
        <v>90</v>
      </c>
      <c r="E104" s="161" t="s">
        <v>398</v>
      </c>
      <c r="F104" s="162">
        <v>1</v>
      </c>
      <c r="G104" s="163">
        <v>10</v>
      </c>
      <c r="H104" s="162">
        <v>337</v>
      </c>
      <c r="I104" s="263">
        <f t="shared" si="4"/>
        <v>350.5</v>
      </c>
      <c r="J104" s="186"/>
    </row>
    <row r="105" spans="1:11" ht="36" customHeight="1">
      <c r="A105" s="282" t="s">
        <v>60</v>
      </c>
      <c r="B105" s="283"/>
      <c r="C105" s="283"/>
      <c r="D105" s="283"/>
      <c r="E105" s="283"/>
      <c r="F105" s="283"/>
      <c r="G105" s="283"/>
      <c r="H105" s="162"/>
      <c r="I105" s="263"/>
      <c r="J105" s="186"/>
      <c r="K105" s="186"/>
    </row>
    <row r="106" spans="1:11">
      <c r="A106" s="154" t="s">
        <v>209</v>
      </c>
      <c r="B106" s="161" t="s">
        <v>3</v>
      </c>
      <c r="C106" s="161" t="s">
        <v>340</v>
      </c>
      <c r="D106" s="161">
        <v>90</v>
      </c>
      <c r="E106" s="161" t="s">
        <v>398</v>
      </c>
      <c r="F106" s="162">
        <v>0.5</v>
      </c>
      <c r="G106" s="163">
        <v>10</v>
      </c>
      <c r="H106" s="162">
        <v>100</v>
      </c>
      <c r="I106" s="263">
        <f t="shared" si="4"/>
        <v>104</v>
      </c>
      <c r="J106" s="186"/>
      <c r="K106" s="186"/>
    </row>
    <row r="107" spans="1:11">
      <c r="A107" s="154" t="s">
        <v>207</v>
      </c>
      <c r="B107" s="161" t="s">
        <v>3</v>
      </c>
      <c r="C107" s="161" t="s">
        <v>340</v>
      </c>
      <c r="D107" s="161">
        <v>90</v>
      </c>
      <c r="E107" s="161" t="s">
        <v>398</v>
      </c>
      <c r="F107" s="162">
        <v>0.5</v>
      </c>
      <c r="G107" s="163">
        <v>10</v>
      </c>
      <c r="H107" s="162">
        <v>105</v>
      </c>
      <c r="I107" s="263">
        <f t="shared" si="4"/>
        <v>109.2</v>
      </c>
      <c r="J107" s="186"/>
      <c r="K107" s="186"/>
    </row>
    <row r="108" spans="1:11">
      <c r="A108" s="154" t="s">
        <v>218</v>
      </c>
      <c r="B108" s="161" t="s">
        <v>3</v>
      </c>
      <c r="C108" s="161" t="s">
        <v>340</v>
      </c>
      <c r="D108" s="161">
        <v>90</v>
      </c>
      <c r="E108" s="161" t="s">
        <v>398</v>
      </c>
      <c r="F108" s="162">
        <v>0.5</v>
      </c>
      <c r="G108" s="163">
        <v>10</v>
      </c>
      <c r="H108" s="162">
        <v>84</v>
      </c>
      <c r="I108" s="263">
        <f t="shared" si="4"/>
        <v>87.4</v>
      </c>
      <c r="J108" s="186"/>
      <c r="K108" s="186"/>
    </row>
    <row r="109" spans="1:11">
      <c r="A109" s="154" t="s">
        <v>443</v>
      </c>
      <c r="B109" s="161" t="s">
        <v>3</v>
      </c>
      <c r="C109" s="161" t="s">
        <v>340</v>
      </c>
      <c r="D109" s="161">
        <v>90</v>
      </c>
      <c r="E109" s="161" t="s">
        <v>398</v>
      </c>
      <c r="F109" s="162">
        <v>0.5</v>
      </c>
      <c r="G109" s="163">
        <v>10</v>
      </c>
      <c r="H109" s="162">
        <v>115.5</v>
      </c>
      <c r="I109" s="263">
        <f t="shared" si="4"/>
        <v>120.1</v>
      </c>
      <c r="J109" s="186"/>
      <c r="K109" s="186"/>
    </row>
    <row r="110" spans="1:11">
      <c r="A110" s="154" t="s">
        <v>225</v>
      </c>
      <c r="B110" s="161" t="s">
        <v>3</v>
      </c>
      <c r="C110" s="161" t="s">
        <v>340</v>
      </c>
      <c r="D110" s="161">
        <v>90</v>
      </c>
      <c r="E110" s="161" t="s">
        <v>398</v>
      </c>
      <c r="F110" s="162">
        <v>0.5</v>
      </c>
      <c r="G110" s="163">
        <v>10</v>
      </c>
      <c r="H110" s="162">
        <v>127</v>
      </c>
      <c r="I110" s="263">
        <f t="shared" si="4"/>
        <v>132.1</v>
      </c>
      <c r="J110" s="186"/>
      <c r="K110" s="186"/>
    </row>
    <row r="111" spans="1:11">
      <c r="A111" s="291" t="s">
        <v>452</v>
      </c>
      <c r="B111" s="284" t="s">
        <v>3</v>
      </c>
      <c r="C111" s="284" t="s">
        <v>340</v>
      </c>
      <c r="D111" s="284">
        <v>90</v>
      </c>
      <c r="E111" s="284" t="s">
        <v>398</v>
      </c>
      <c r="F111" s="292">
        <v>0.5</v>
      </c>
      <c r="G111" s="293">
        <v>10</v>
      </c>
      <c r="H111" s="292">
        <v>139</v>
      </c>
      <c r="I111" s="294">
        <f t="shared" ref="I111" si="6">ROUND((H111+(H111*4/100)),1)</f>
        <v>144.6</v>
      </c>
      <c r="J111" s="186"/>
      <c r="K111" s="186"/>
    </row>
    <row r="112" spans="1:11">
      <c r="A112" s="291" t="s">
        <v>453</v>
      </c>
      <c r="B112" s="284" t="s">
        <v>3</v>
      </c>
      <c r="C112" s="284" t="s">
        <v>340</v>
      </c>
      <c r="D112" s="284">
        <v>90</v>
      </c>
      <c r="E112" s="284" t="s">
        <v>398</v>
      </c>
      <c r="F112" s="292">
        <v>0.5</v>
      </c>
      <c r="G112" s="293">
        <v>10</v>
      </c>
      <c r="H112" s="292">
        <v>158</v>
      </c>
      <c r="I112" s="294">
        <f t="shared" ref="I112" si="7">ROUND((H112+(H112*4/100)),1)</f>
        <v>164.3</v>
      </c>
      <c r="J112" s="186"/>
      <c r="K112" s="186"/>
    </row>
    <row r="113" spans="1:11">
      <c r="A113" s="154" t="s">
        <v>444</v>
      </c>
      <c r="B113" s="161" t="s">
        <v>3</v>
      </c>
      <c r="C113" s="161" t="s">
        <v>340</v>
      </c>
      <c r="D113" s="161">
        <v>90</v>
      </c>
      <c r="E113" s="161" t="s">
        <v>398</v>
      </c>
      <c r="F113" s="162">
        <v>0.5</v>
      </c>
      <c r="G113" s="163">
        <v>10</v>
      </c>
      <c r="H113" s="162">
        <v>126</v>
      </c>
      <c r="I113" s="263">
        <f t="shared" ref="I113" si="8">ROUND((H113+(H113*4/100)),1)</f>
        <v>131</v>
      </c>
      <c r="J113" s="186"/>
      <c r="K113" s="186"/>
    </row>
    <row r="114" spans="1:11" ht="32.25" customHeight="1">
      <c r="A114" s="282" t="s">
        <v>391</v>
      </c>
      <c r="B114" s="283"/>
      <c r="C114" s="283"/>
      <c r="D114" s="283"/>
      <c r="E114" s="283"/>
      <c r="F114" s="283"/>
      <c r="G114" s="283"/>
      <c r="H114" s="162"/>
      <c r="I114" s="263"/>
      <c r="J114" s="186"/>
      <c r="K114" s="186"/>
    </row>
    <row r="115" spans="1:11" s="265" customFormat="1">
      <c r="A115" s="154" t="s">
        <v>217</v>
      </c>
      <c r="B115" s="161" t="s">
        <v>3</v>
      </c>
      <c r="C115" s="161" t="s">
        <v>340</v>
      </c>
      <c r="D115" s="161">
        <v>90</v>
      </c>
      <c r="E115" s="161" t="s">
        <v>398</v>
      </c>
      <c r="F115" s="162">
        <v>0.5</v>
      </c>
      <c r="G115" s="163">
        <v>10</v>
      </c>
      <c r="H115" s="162">
        <v>115.5</v>
      </c>
      <c r="I115" s="263">
        <f t="shared" si="4"/>
        <v>120.1</v>
      </c>
      <c r="J115" s="264"/>
      <c r="K115" s="264"/>
    </row>
    <row r="116" spans="1:11" s="265" customFormat="1">
      <c r="A116" s="154" t="s">
        <v>446</v>
      </c>
      <c r="B116" s="161" t="s">
        <v>3</v>
      </c>
      <c r="C116" s="161" t="s">
        <v>340</v>
      </c>
      <c r="D116" s="161">
        <v>90</v>
      </c>
      <c r="E116" s="161" t="s">
        <v>398</v>
      </c>
      <c r="F116" s="162">
        <v>0.5</v>
      </c>
      <c r="G116" s="163">
        <v>10</v>
      </c>
      <c r="H116" s="162">
        <v>109.7</v>
      </c>
      <c r="I116" s="263">
        <f t="shared" ref="I116" si="9">ROUND((H116+(H116*4/100)),1)</f>
        <v>114.1</v>
      </c>
      <c r="J116" s="264"/>
      <c r="K116" s="264"/>
    </row>
    <row r="117" spans="1:11">
      <c r="A117" s="154" t="s">
        <v>371</v>
      </c>
      <c r="B117" s="161" t="s">
        <v>4</v>
      </c>
      <c r="C117" s="161" t="s">
        <v>338</v>
      </c>
      <c r="D117" s="161">
        <v>3</v>
      </c>
      <c r="E117" s="161" t="s">
        <v>399</v>
      </c>
      <c r="F117" s="162">
        <v>1</v>
      </c>
      <c r="G117" s="163">
        <v>10</v>
      </c>
      <c r="H117" s="162">
        <v>210</v>
      </c>
      <c r="I117" s="263">
        <f t="shared" si="4"/>
        <v>218.4</v>
      </c>
      <c r="J117" s="186"/>
      <c r="K117" s="186"/>
    </row>
    <row r="118" spans="1:11">
      <c r="A118" s="291" t="s">
        <v>454</v>
      </c>
      <c r="B118" s="284" t="s">
        <v>4</v>
      </c>
      <c r="C118" s="284" t="s">
        <v>340</v>
      </c>
      <c r="D118" s="284">
        <v>90</v>
      </c>
      <c r="E118" s="284" t="s">
        <v>398</v>
      </c>
      <c r="F118" s="292">
        <v>0.5</v>
      </c>
      <c r="G118" s="293">
        <v>10</v>
      </c>
      <c r="H118" s="292">
        <v>151</v>
      </c>
      <c r="I118" s="294">
        <f t="shared" si="4"/>
        <v>157</v>
      </c>
      <c r="J118" s="186"/>
      <c r="K118" s="186"/>
    </row>
    <row r="119" spans="1:11" ht="37.5" customHeight="1">
      <c r="A119" s="282" t="s">
        <v>407</v>
      </c>
      <c r="B119" s="283"/>
      <c r="C119" s="283"/>
      <c r="D119" s="283"/>
      <c r="E119" s="283"/>
      <c r="F119" s="283"/>
      <c r="G119" s="283"/>
      <c r="H119" s="162"/>
      <c r="I119" s="263"/>
      <c r="J119" s="186"/>
      <c r="K119" s="186"/>
    </row>
    <row r="120" spans="1:11">
      <c r="A120" s="154" t="s">
        <v>408</v>
      </c>
      <c r="B120" s="161" t="s">
        <v>4</v>
      </c>
      <c r="C120" s="161" t="s">
        <v>342</v>
      </c>
      <c r="D120" s="161" t="s">
        <v>341</v>
      </c>
      <c r="E120" s="161" t="s">
        <v>400</v>
      </c>
      <c r="F120" s="162">
        <v>1</v>
      </c>
      <c r="G120" s="163">
        <v>10</v>
      </c>
      <c r="H120" s="162">
        <v>231</v>
      </c>
      <c r="I120" s="263">
        <f t="shared" si="4"/>
        <v>240.2</v>
      </c>
      <c r="J120" s="186"/>
      <c r="K120" s="186"/>
    </row>
    <row r="121" spans="1:11">
      <c r="A121" s="154" t="s">
        <v>409</v>
      </c>
      <c r="B121" s="161" t="s">
        <v>4</v>
      </c>
      <c r="C121" s="161" t="s">
        <v>342</v>
      </c>
      <c r="D121" s="161" t="s">
        <v>341</v>
      </c>
      <c r="E121" s="161" t="s">
        <v>400</v>
      </c>
      <c r="F121" s="162">
        <v>1</v>
      </c>
      <c r="G121" s="163">
        <v>10</v>
      </c>
      <c r="H121" s="162">
        <v>294</v>
      </c>
      <c r="I121" s="263">
        <f t="shared" si="4"/>
        <v>305.8</v>
      </c>
      <c r="J121" s="186"/>
      <c r="K121" s="186"/>
    </row>
    <row r="122" spans="1:11">
      <c r="A122" s="154" t="s">
        <v>355</v>
      </c>
      <c r="B122" s="161" t="s">
        <v>4</v>
      </c>
      <c r="C122" s="161" t="s">
        <v>342</v>
      </c>
      <c r="D122" s="161" t="s">
        <v>341</v>
      </c>
      <c r="E122" s="161" t="s">
        <v>400</v>
      </c>
      <c r="F122" s="162">
        <v>1</v>
      </c>
      <c r="G122" s="163">
        <v>10</v>
      </c>
      <c r="H122" s="162">
        <v>325.5</v>
      </c>
      <c r="I122" s="263">
        <f t="shared" si="4"/>
        <v>338.5</v>
      </c>
      <c r="J122" s="186"/>
      <c r="K122" s="186"/>
    </row>
    <row r="123" spans="1:11">
      <c r="A123" s="154" t="s">
        <v>410</v>
      </c>
      <c r="B123" s="161" t="s">
        <v>4</v>
      </c>
      <c r="C123" s="161" t="s">
        <v>342</v>
      </c>
      <c r="D123" s="161" t="s">
        <v>341</v>
      </c>
      <c r="E123" s="161" t="s">
        <v>400</v>
      </c>
      <c r="F123" s="162">
        <v>1</v>
      </c>
      <c r="G123" s="163">
        <v>10</v>
      </c>
      <c r="H123" s="162">
        <v>273</v>
      </c>
      <c r="I123" s="263">
        <f t="shared" si="4"/>
        <v>283.89999999999998</v>
      </c>
      <c r="J123" s="186"/>
      <c r="K123" s="186"/>
    </row>
    <row r="124" spans="1:11">
      <c r="A124" s="154" t="s">
        <v>411</v>
      </c>
      <c r="B124" s="161" t="s">
        <v>4</v>
      </c>
      <c r="C124" s="161" t="s">
        <v>342</v>
      </c>
      <c r="D124" s="161" t="s">
        <v>341</v>
      </c>
      <c r="E124" s="161" t="s">
        <v>400</v>
      </c>
      <c r="F124" s="162">
        <v>1</v>
      </c>
      <c r="G124" s="163">
        <v>10</v>
      </c>
      <c r="H124" s="162">
        <v>236.3</v>
      </c>
      <c r="I124" s="263">
        <f t="shared" si="4"/>
        <v>245.8</v>
      </c>
      <c r="J124" s="186"/>
    </row>
    <row r="125" spans="1:11">
      <c r="A125" s="154" t="s">
        <v>412</v>
      </c>
      <c r="B125" s="161" t="s">
        <v>4</v>
      </c>
      <c r="C125" s="161" t="s">
        <v>342</v>
      </c>
      <c r="D125" s="161" t="s">
        <v>341</v>
      </c>
      <c r="E125" s="161" t="s">
        <v>400</v>
      </c>
      <c r="F125" s="162">
        <v>1</v>
      </c>
      <c r="G125" s="163">
        <v>10</v>
      </c>
      <c r="H125" s="162">
        <v>262.5</v>
      </c>
      <c r="I125" s="263">
        <f t="shared" si="4"/>
        <v>273</v>
      </c>
      <c r="J125" s="186"/>
      <c r="K125" s="186"/>
    </row>
    <row r="126" spans="1:11">
      <c r="A126" s="154" t="s">
        <v>413</v>
      </c>
      <c r="B126" s="161" t="s">
        <v>4</v>
      </c>
      <c r="C126" s="161" t="s">
        <v>342</v>
      </c>
      <c r="D126" s="161" t="s">
        <v>341</v>
      </c>
      <c r="E126" s="161" t="s">
        <v>400</v>
      </c>
      <c r="F126" s="162">
        <v>1</v>
      </c>
      <c r="G126" s="163">
        <v>10</v>
      </c>
      <c r="H126" s="162">
        <v>231</v>
      </c>
      <c r="I126" s="263">
        <f t="shared" si="4"/>
        <v>240.2</v>
      </c>
      <c r="J126" s="186"/>
      <c r="K126" s="186"/>
    </row>
    <row r="127" spans="1:11">
      <c r="A127" s="154" t="s">
        <v>357</v>
      </c>
      <c r="B127" s="161" t="s">
        <v>4</v>
      </c>
      <c r="C127" s="161" t="s">
        <v>342</v>
      </c>
      <c r="D127" s="161" t="s">
        <v>341</v>
      </c>
      <c r="E127" s="161" t="s">
        <v>400</v>
      </c>
      <c r="F127" s="162">
        <v>1</v>
      </c>
      <c r="G127" s="163">
        <v>10</v>
      </c>
      <c r="H127" s="162">
        <v>283.5</v>
      </c>
      <c r="I127" s="263">
        <f t="shared" si="4"/>
        <v>294.8</v>
      </c>
      <c r="J127" s="186"/>
      <c r="K127" s="186"/>
    </row>
    <row r="128" spans="1:11">
      <c r="A128" s="154" t="s">
        <v>414</v>
      </c>
      <c r="B128" s="161" t="s">
        <v>4</v>
      </c>
      <c r="C128" s="161" t="s">
        <v>342</v>
      </c>
      <c r="D128" s="161" t="s">
        <v>341</v>
      </c>
      <c r="E128" s="161" t="s">
        <v>400</v>
      </c>
      <c r="F128" s="162">
        <v>1</v>
      </c>
      <c r="G128" s="163">
        <v>10</v>
      </c>
      <c r="H128" s="162">
        <v>200</v>
      </c>
      <c r="I128" s="263">
        <f t="shared" si="4"/>
        <v>208</v>
      </c>
      <c r="J128" s="186"/>
      <c r="K128" s="186"/>
    </row>
    <row r="129" spans="1:11" s="265" customFormat="1">
      <c r="A129" s="154" t="s">
        <v>367</v>
      </c>
      <c r="B129" s="161" t="s">
        <v>4</v>
      </c>
      <c r="C129" s="161" t="s">
        <v>342</v>
      </c>
      <c r="D129" s="161" t="s">
        <v>341</v>
      </c>
      <c r="E129" s="161" t="s">
        <v>400</v>
      </c>
      <c r="F129" s="162">
        <v>1</v>
      </c>
      <c r="G129" s="163">
        <v>10</v>
      </c>
      <c r="H129" s="162">
        <v>79</v>
      </c>
      <c r="I129" s="263">
        <f t="shared" si="4"/>
        <v>82.2</v>
      </c>
      <c r="J129" s="186"/>
      <c r="K129" s="264"/>
    </row>
    <row r="130" spans="1:11" s="265" customFormat="1">
      <c r="A130" s="154" t="s">
        <v>447</v>
      </c>
      <c r="B130" s="161" t="s">
        <v>4</v>
      </c>
      <c r="C130" s="161" t="s">
        <v>342</v>
      </c>
      <c r="D130" s="161" t="s">
        <v>341</v>
      </c>
      <c r="E130" s="161" t="s">
        <v>400</v>
      </c>
      <c r="F130" s="162">
        <v>1</v>
      </c>
      <c r="G130" s="163">
        <v>10</v>
      </c>
      <c r="H130" s="162">
        <v>173.3</v>
      </c>
      <c r="I130" s="263">
        <f t="shared" ref="I130" si="10">ROUND((H130+(H130*4/100)),1)</f>
        <v>180.2</v>
      </c>
      <c r="J130" s="186"/>
      <c r="K130" s="264"/>
    </row>
    <row r="131" spans="1:11" s="265" customFormat="1">
      <c r="A131" s="154" t="s">
        <v>361</v>
      </c>
      <c r="B131" s="161" t="s">
        <v>4</v>
      </c>
      <c r="C131" s="161" t="s">
        <v>343</v>
      </c>
      <c r="D131" s="161" t="s">
        <v>373</v>
      </c>
      <c r="E131" s="161" t="s">
        <v>401</v>
      </c>
      <c r="F131" s="162">
        <v>1</v>
      </c>
      <c r="G131" s="163">
        <v>10</v>
      </c>
      <c r="H131" s="162">
        <v>16</v>
      </c>
      <c r="I131" s="263">
        <f>ROUND((H131+(H131*4/100)),1)</f>
        <v>16.600000000000001</v>
      </c>
      <c r="J131" s="186"/>
      <c r="K131" s="264"/>
    </row>
    <row r="132" spans="1:11">
      <c r="A132" s="154" t="s">
        <v>358</v>
      </c>
      <c r="B132" s="161" t="s">
        <v>4</v>
      </c>
      <c r="C132" s="161" t="s">
        <v>342</v>
      </c>
      <c r="D132" s="161" t="s">
        <v>341</v>
      </c>
      <c r="E132" s="161" t="s">
        <v>400</v>
      </c>
      <c r="F132" s="162">
        <v>1</v>
      </c>
      <c r="G132" s="163">
        <v>10</v>
      </c>
      <c r="H132" s="162">
        <v>189</v>
      </c>
      <c r="I132" s="263">
        <f t="shared" si="4"/>
        <v>196.6</v>
      </c>
      <c r="J132" s="186"/>
      <c r="K132" s="186"/>
    </row>
    <row r="133" spans="1:11">
      <c r="A133" s="154" t="s">
        <v>450</v>
      </c>
      <c r="B133" s="161" t="s">
        <v>4</v>
      </c>
      <c r="C133" s="161" t="s">
        <v>342</v>
      </c>
      <c r="D133" s="161" t="s">
        <v>341</v>
      </c>
      <c r="E133" s="161" t="s">
        <v>400</v>
      </c>
      <c r="F133" s="162">
        <v>1</v>
      </c>
      <c r="G133" s="163">
        <v>10</v>
      </c>
      <c r="H133" s="162">
        <v>204.8</v>
      </c>
      <c r="I133" s="263">
        <f t="shared" ref="I133" si="11">ROUND((H133+(H133*4/100)),1)</f>
        <v>213</v>
      </c>
      <c r="J133" s="186"/>
      <c r="K133" s="186"/>
    </row>
    <row r="134" spans="1:11">
      <c r="A134" s="154" t="s">
        <v>356</v>
      </c>
      <c r="B134" s="161" t="s">
        <v>4</v>
      </c>
      <c r="C134" s="161" t="s">
        <v>342</v>
      </c>
      <c r="D134" s="161" t="s">
        <v>341</v>
      </c>
      <c r="E134" s="161" t="s">
        <v>400</v>
      </c>
      <c r="F134" s="162">
        <v>1</v>
      </c>
      <c r="G134" s="163">
        <v>10</v>
      </c>
      <c r="H134" s="162">
        <v>336</v>
      </c>
      <c r="I134" s="263">
        <f t="shared" si="4"/>
        <v>349.4</v>
      </c>
      <c r="J134" s="186"/>
      <c r="K134" s="186"/>
    </row>
    <row r="135" spans="1:11" ht="28.5" customHeight="1">
      <c r="A135" s="282" t="s">
        <v>433</v>
      </c>
      <c r="B135" s="283"/>
      <c r="C135" s="283"/>
      <c r="D135" s="283"/>
      <c r="E135" s="283"/>
      <c r="F135" s="283"/>
      <c r="G135" s="283"/>
      <c r="H135" s="162"/>
      <c r="I135" s="263"/>
      <c r="J135" s="186"/>
      <c r="K135" s="186"/>
    </row>
    <row r="136" spans="1:11" ht="21" customHeight="1">
      <c r="A136" s="154" t="s">
        <v>359</v>
      </c>
      <c r="B136" s="161" t="s">
        <v>4</v>
      </c>
      <c r="C136" s="161" t="s">
        <v>343</v>
      </c>
      <c r="D136" s="161" t="s">
        <v>373</v>
      </c>
      <c r="E136" s="161" t="s">
        <v>401</v>
      </c>
      <c r="F136" s="162">
        <v>1</v>
      </c>
      <c r="G136" s="163">
        <v>10</v>
      </c>
      <c r="H136" s="162">
        <v>68.5</v>
      </c>
      <c r="I136" s="263">
        <f t="shared" si="4"/>
        <v>71.2</v>
      </c>
      <c r="J136" s="186"/>
      <c r="K136" s="186"/>
    </row>
    <row r="137" spans="1:11" ht="18.75" customHeight="1">
      <c r="A137" s="154" t="s">
        <v>428</v>
      </c>
      <c r="B137" s="161" t="s">
        <v>4</v>
      </c>
      <c r="C137" s="161" t="s">
        <v>343</v>
      </c>
      <c r="D137" s="161">
        <v>180</v>
      </c>
      <c r="E137" s="161" t="s">
        <v>402</v>
      </c>
      <c r="F137" s="162">
        <v>1</v>
      </c>
      <c r="G137" s="163">
        <v>10</v>
      </c>
      <c r="H137" s="162">
        <v>135.5</v>
      </c>
      <c r="I137" s="263">
        <f>ROUND((H137+(H137*4/100)),1)</f>
        <v>140.9</v>
      </c>
      <c r="J137" s="186"/>
      <c r="K137" s="186"/>
    </row>
    <row r="138" spans="1:11">
      <c r="A138" s="154" t="s">
        <v>360</v>
      </c>
      <c r="B138" s="161" t="s">
        <v>4</v>
      </c>
      <c r="C138" s="161" t="s">
        <v>343</v>
      </c>
      <c r="D138" s="161" t="s">
        <v>373</v>
      </c>
      <c r="E138" s="161" t="s">
        <v>401</v>
      </c>
      <c r="F138" s="162">
        <v>1</v>
      </c>
      <c r="G138" s="163">
        <v>10</v>
      </c>
      <c r="H138" s="162">
        <v>26.5</v>
      </c>
      <c r="I138" s="263">
        <f t="shared" si="4"/>
        <v>27.6</v>
      </c>
      <c r="J138" s="186"/>
      <c r="K138" s="186"/>
    </row>
    <row r="139" spans="1:11">
      <c r="A139" s="154" t="s">
        <v>122</v>
      </c>
      <c r="B139" s="161" t="s">
        <v>4</v>
      </c>
      <c r="C139" s="161" t="s">
        <v>343</v>
      </c>
      <c r="D139" s="161" t="s">
        <v>373</v>
      </c>
      <c r="E139" s="161" t="s">
        <v>401</v>
      </c>
      <c r="F139" s="162">
        <v>1</v>
      </c>
      <c r="G139" s="163">
        <v>10</v>
      </c>
      <c r="H139" s="162">
        <v>157</v>
      </c>
      <c r="I139" s="263">
        <f t="shared" si="4"/>
        <v>163.30000000000001</v>
      </c>
      <c r="J139" s="186"/>
      <c r="K139" s="186"/>
    </row>
    <row r="140" spans="1:11">
      <c r="A140" s="154" t="s">
        <v>123</v>
      </c>
      <c r="B140" s="161" t="s">
        <v>4</v>
      </c>
      <c r="C140" s="161" t="s">
        <v>343</v>
      </c>
      <c r="D140" s="161" t="s">
        <v>373</v>
      </c>
      <c r="E140" s="161" t="s">
        <v>401</v>
      </c>
      <c r="F140" s="162">
        <v>1</v>
      </c>
      <c r="G140" s="163">
        <v>10</v>
      </c>
      <c r="H140" s="162">
        <v>37.799999999999997</v>
      </c>
      <c r="I140" s="263">
        <f t="shared" si="4"/>
        <v>39.299999999999997</v>
      </c>
      <c r="J140" s="186"/>
      <c r="K140" s="186"/>
    </row>
    <row r="141" spans="1:11">
      <c r="A141" s="154" t="s">
        <v>192</v>
      </c>
      <c r="B141" s="161" t="s">
        <v>4</v>
      </c>
      <c r="C141" s="161" t="s">
        <v>343</v>
      </c>
      <c r="D141" s="161" t="s">
        <v>373</v>
      </c>
      <c r="E141" s="161" t="s">
        <v>401</v>
      </c>
      <c r="F141" s="162">
        <v>1</v>
      </c>
      <c r="G141" s="163">
        <v>10</v>
      </c>
      <c r="H141" s="162">
        <v>95.8</v>
      </c>
      <c r="I141" s="263">
        <f t="shared" si="4"/>
        <v>99.6</v>
      </c>
      <c r="J141" s="186"/>
      <c r="K141" s="186"/>
    </row>
    <row r="142" spans="1:11">
      <c r="A142" s="154" t="s">
        <v>124</v>
      </c>
      <c r="B142" s="161" t="s">
        <v>4</v>
      </c>
      <c r="C142" s="161" t="s">
        <v>343</v>
      </c>
      <c r="D142" s="161" t="s">
        <v>373</v>
      </c>
      <c r="E142" s="161" t="s">
        <v>401</v>
      </c>
      <c r="F142" s="162">
        <v>1</v>
      </c>
      <c r="G142" s="163">
        <v>10</v>
      </c>
      <c r="H142" s="162">
        <v>89.5</v>
      </c>
      <c r="I142" s="263">
        <f t="shared" si="4"/>
        <v>93.1</v>
      </c>
      <c r="J142" s="186"/>
      <c r="K142" s="186"/>
    </row>
    <row r="143" spans="1:11">
      <c r="A143" s="154" t="s">
        <v>393</v>
      </c>
      <c r="B143" s="161" t="s">
        <v>4</v>
      </c>
      <c r="C143" s="161" t="s">
        <v>343</v>
      </c>
      <c r="D143" s="161" t="s">
        <v>373</v>
      </c>
      <c r="E143" s="161" t="s">
        <v>401</v>
      </c>
      <c r="F143" s="162">
        <v>1</v>
      </c>
      <c r="G143" s="163">
        <v>10</v>
      </c>
      <c r="H143" s="162">
        <v>91.5</v>
      </c>
      <c r="I143" s="263">
        <f t="shared" si="4"/>
        <v>95.2</v>
      </c>
      <c r="J143" s="186"/>
      <c r="K143" s="186"/>
    </row>
    <row r="144" spans="1:11">
      <c r="A144" s="154" t="s">
        <v>415</v>
      </c>
      <c r="B144" s="161" t="s">
        <v>4</v>
      </c>
      <c r="C144" s="161" t="s">
        <v>343</v>
      </c>
      <c r="D144" s="161" t="s">
        <v>373</v>
      </c>
      <c r="E144" s="161" t="s">
        <v>401</v>
      </c>
      <c r="F144" s="162">
        <v>1</v>
      </c>
      <c r="G144" s="163">
        <v>10</v>
      </c>
      <c r="H144" s="162">
        <v>42</v>
      </c>
      <c r="I144" s="263">
        <f t="shared" si="4"/>
        <v>43.7</v>
      </c>
      <c r="J144" s="186"/>
      <c r="K144" s="186"/>
    </row>
    <row r="145" spans="1:11" ht="18" customHeight="1">
      <c r="A145" s="154" t="s">
        <v>126</v>
      </c>
      <c r="B145" s="161" t="s">
        <v>4</v>
      </c>
      <c r="C145" s="161" t="s">
        <v>343</v>
      </c>
      <c r="D145" s="161" t="s">
        <v>373</v>
      </c>
      <c r="E145" s="161" t="s">
        <v>401</v>
      </c>
      <c r="F145" s="162">
        <v>1</v>
      </c>
      <c r="G145" s="163">
        <v>10</v>
      </c>
      <c r="H145" s="162">
        <v>42</v>
      </c>
      <c r="I145" s="263">
        <f t="shared" si="4"/>
        <v>43.7</v>
      </c>
      <c r="J145" s="186"/>
    </row>
    <row r="146" spans="1:11" s="265" customFormat="1" ht="18.75" customHeight="1">
      <c r="A146" s="154" t="s">
        <v>127</v>
      </c>
      <c r="B146" s="161" t="s">
        <v>4</v>
      </c>
      <c r="C146" s="161" t="s">
        <v>343</v>
      </c>
      <c r="D146" s="161" t="s">
        <v>373</v>
      </c>
      <c r="E146" s="161" t="s">
        <v>401</v>
      </c>
      <c r="F146" s="162">
        <v>1</v>
      </c>
      <c r="G146" s="163">
        <v>10</v>
      </c>
      <c r="H146" s="162">
        <v>24.5</v>
      </c>
      <c r="I146" s="263">
        <f t="shared" si="4"/>
        <v>25.5</v>
      </c>
      <c r="J146" s="264"/>
    </row>
    <row r="147" spans="1:11">
      <c r="A147" s="154" t="s">
        <v>128</v>
      </c>
      <c r="B147" s="161" t="s">
        <v>4</v>
      </c>
      <c r="C147" s="161" t="s">
        <v>343</v>
      </c>
      <c r="D147" s="161" t="s">
        <v>373</v>
      </c>
      <c r="E147" s="161" t="s">
        <v>401</v>
      </c>
      <c r="F147" s="162">
        <v>1</v>
      </c>
      <c r="G147" s="163">
        <v>10</v>
      </c>
      <c r="H147" s="162">
        <v>50</v>
      </c>
      <c r="I147" s="263">
        <f t="shared" si="4"/>
        <v>52</v>
      </c>
      <c r="J147" s="186"/>
      <c r="K147" s="186"/>
    </row>
    <row r="148" spans="1:11">
      <c r="A148" s="154" t="s">
        <v>129</v>
      </c>
      <c r="B148" s="161" t="s">
        <v>4</v>
      </c>
      <c r="C148" s="161" t="s">
        <v>343</v>
      </c>
      <c r="D148" s="161" t="s">
        <v>373</v>
      </c>
      <c r="E148" s="161" t="s">
        <v>401</v>
      </c>
      <c r="F148" s="162">
        <v>1</v>
      </c>
      <c r="G148" s="163">
        <v>10</v>
      </c>
      <c r="H148" s="162">
        <v>79</v>
      </c>
      <c r="I148" s="263">
        <f t="shared" ref="I148:I162" si="12">ROUND((H148+(H148*4/100)),1)</f>
        <v>82.2</v>
      </c>
      <c r="J148" s="186"/>
    </row>
    <row r="149" spans="1:11">
      <c r="A149" s="154" t="s">
        <v>130</v>
      </c>
      <c r="B149" s="161" t="s">
        <v>4</v>
      </c>
      <c r="C149" s="161" t="s">
        <v>343</v>
      </c>
      <c r="D149" s="161" t="s">
        <v>373</v>
      </c>
      <c r="E149" s="161" t="s">
        <v>401</v>
      </c>
      <c r="F149" s="162">
        <v>1</v>
      </c>
      <c r="G149" s="163">
        <v>10</v>
      </c>
      <c r="H149" s="162">
        <v>61</v>
      </c>
      <c r="I149" s="263">
        <f t="shared" si="12"/>
        <v>63.4</v>
      </c>
      <c r="J149" s="186"/>
      <c r="K149" s="186"/>
    </row>
    <row r="150" spans="1:11">
      <c r="A150" s="154" t="s">
        <v>131</v>
      </c>
      <c r="B150" s="161" t="s">
        <v>4</v>
      </c>
      <c r="C150" s="161" t="s">
        <v>343</v>
      </c>
      <c r="D150" s="161" t="s">
        <v>373</v>
      </c>
      <c r="E150" s="161" t="s">
        <v>401</v>
      </c>
      <c r="F150" s="162">
        <v>1</v>
      </c>
      <c r="G150" s="163">
        <v>10</v>
      </c>
      <c r="H150" s="162">
        <v>168</v>
      </c>
      <c r="I150" s="263">
        <f t="shared" si="12"/>
        <v>174.7</v>
      </c>
      <c r="J150" s="186"/>
      <c r="K150" s="186"/>
    </row>
    <row r="151" spans="1:11">
      <c r="A151" s="154" t="s">
        <v>132</v>
      </c>
      <c r="B151" s="161" t="s">
        <v>4</v>
      </c>
      <c r="C151" s="161" t="s">
        <v>343</v>
      </c>
      <c r="D151" s="161" t="s">
        <v>373</v>
      </c>
      <c r="E151" s="161" t="s">
        <v>401</v>
      </c>
      <c r="F151" s="162">
        <v>1</v>
      </c>
      <c r="G151" s="163">
        <v>10</v>
      </c>
      <c r="H151" s="162">
        <v>125.5</v>
      </c>
      <c r="I151" s="263">
        <f t="shared" si="12"/>
        <v>130.5</v>
      </c>
      <c r="J151" s="186"/>
      <c r="K151" s="186"/>
    </row>
    <row r="152" spans="1:11">
      <c r="A152" s="154" t="s">
        <v>133</v>
      </c>
      <c r="B152" s="161" t="s">
        <v>4</v>
      </c>
      <c r="C152" s="161" t="s">
        <v>343</v>
      </c>
      <c r="D152" s="161" t="s">
        <v>373</v>
      </c>
      <c r="E152" s="161" t="s">
        <v>401</v>
      </c>
      <c r="F152" s="162">
        <v>1</v>
      </c>
      <c r="G152" s="163">
        <v>10</v>
      </c>
      <c r="H152" s="162">
        <v>47.5</v>
      </c>
      <c r="I152" s="263">
        <f t="shared" ref="I152" si="13">ROUND((H152+(H152*4/100)),1)</f>
        <v>49.4</v>
      </c>
      <c r="J152" s="186"/>
      <c r="K152" s="186"/>
    </row>
    <row r="153" spans="1:11">
      <c r="A153" s="154" t="s">
        <v>134</v>
      </c>
      <c r="B153" s="161" t="s">
        <v>4</v>
      </c>
      <c r="C153" s="161" t="s">
        <v>343</v>
      </c>
      <c r="D153" s="161" t="s">
        <v>373</v>
      </c>
      <c r="E153" s="161" t="s">
        <v>401</v>
      </c>
      <c r="F153" s="162">
        <v>1</v>
      </c>
      <c r="G153" s="163">
        <v>10</v>
      </c>
      <c r="H153" s="162">
        <v>73.5</v>
      </c>
      <c r="I153" s="263">
        <f t="shared" si="12"/>
        <v>76.400000000000006</v>
      </c>
      <c r="J153" s="186"/>
      <c r="K153" s="186"/>
    </row>
    <row r="154" spans="1:11">
      <c r="A154" s="154" t="s">
        <v>135</v>
      </c>
      <c r="B154" s="161" t="s">
        <v>4</v>
      </c>
      <c r="C154" s="161" t="s">
        <v>343</v>
      </c>
      <c r="D154" s="161" t="s">
        <v>373</v>
      </c>
      <c r="E154" s="161" t="s">
        <v>401</v>
      </c>
      <c r="F154" s="162">
        <v>1</v>
      </c>
      <c r="G154" s="163">
        <v>20</v>
      </c>
      <c r="H154" s="162">
        <v>252</v>
      </c>
      <c r="I154" s="263">
        <f t="shared" si="12"/>
        <v>262.10000000000002</v>
      </c>
      <c r="J154" s="186"/>
    </row>
    <row r="155" spans="1:11" ht="29.25" customHeight="1">
      <c r="A155" s="282" t="s">
        <v>83</v>
      </c>
      <c r="B155" s="283"/>
      <c r="C155" s="283"/>
      <c r="D155" s="283"/>
      <c r="E155" s="283"/>
      <c r="F155" s="283"/>
      <c r="G155" s="283"/>
      <c r="H155" s="162"/>
      <c r="I155" s="263"/>
      <c r="J155" s="186"/>
    </row>
    <row r="156" spans="1:11">
      <c r="A156" s="266" t="s">
        <v>362</v>
      </c>
      <c r="B156" s="161" t="s">
        <v>3</v>
      </c>
      <c r="C156" s="161" t="s">
        <v>338</v>
      </c>
      <c r="D156" s="161" t="s">
        <v>344</v>
      </c>
      <c r="E156" s="161" t="s">
        <v>346</v>
      </c>
      <c r="F156" s="267">
        <v>0.32500000000000001</v>
      </c>
      <c r="G156" s="163">
        <v>10</v>
      </c>
      <c r="H156" s="162">
        <v>125</v>
      </c>
      <c r="I156" s="263">
        <f t="shared" si="12"/>
        <v>130</v>
      </c>
      <c r="J156" s="186"/>
    </row>
    <row r="157" spans="1:11">
      <c r="A157" s="266" t="s">
        <v>363</v>
      </c>
      <c r="B157" s="161" t="s">
        <v>3</v>
      </c>
      <c r="C157" s="161" t="s">
        <v>338</v>
      </c>
      <c r="D157" s="161" t="s">
        <v>345</v>
      </c>
      <c r="E157" s="161" t="s">
        <v>346</v>
      </c>
      <c r="F157" s="267">
        <v>0.32500000000000001</v>
      </c>
      <c r="G157" s="163">
        <v>10</v>
      </c>
      <c r="H157" s="162">
        <v>109</v>
      </c>
      <c r="I157" s="263">
        <f t="shared" si="12"/>
        <v>113.4</v>
      </c>
      <c r="J157" s="186"/>
    </row>
    <row r="158" spans="1:11">
      <c r="A158" s="266" t="s">
        <v>364</v>
      </c>
      <c r="B158" s="161" t="s">
        <v>3</v>
      </c>
      <c r="C158" s="161" t="s">
        <v>338</v>
      </c>
      <c r="D158" s="161" t="s">
        <v>344</v>
      </c>
      <c r="E158" s="161" t="s">
        <v>346</v>
      </c>
      <c r="F158" s="267">
        <v>0.32500000000000001</v>
      </c>
      <c r="G158" s="163">
        <v>10</v>
      </c>
      <c r="H158" s="162">
        <v>193.9</v>
      </c>
      <c r="I158" s="263">
        <f t="shared" si="12"/>
        <v>201.7</v>
      </c>
      <c r="J158" s="186"/>
    </row>
    <row r="159" spans="1:11">
      <c r="A159" s="266" t="s">
        <v>365</v>
      </c>
      <c r="B159" s="161" t="s">
        <v>3</v>
      </c>
      <c r="C159" s="161" t="s">
        <v>338</v>
      </c>
      <c r="D159" s="161" t="s">
        <v>345</v>
      </c>
      <c r="E159" s="161" t="s">
        <v>346</v>
      </c>
      <c r="F159" s="267">
        <v>0.32500000000000001</v>
      </c>
      <c r="G159" s="163">
        <v>10</v>
      </c>
      <c r="H159" s="162">
        <v>175</v>
      </c>
      <c r="I159" s="263">
        <f t="shared" si="12"/>
        <v>182</v>
      </c>
      <c r="J159" s="186"/>
    </row>
    <row r="160" spans="1:11">
      <c r="A160" s="266" t="s">
        <v>403</v>
      </c>
      <c r="B160" s="161" t="s">
        <v>3</v>
      </c>
      <c r="C160" s="161" t="s">
        <v>338</v>
      </c>
      <c r="D160" s="161" t="s">
        <v>345</v>
      </c>
      <c r="E160" s="161" t="s">
        <v>346</v>
      </c>
      <c r="F160" s="267">
        <v>0.32500000000000001</v>
      </c>
      <c r="G160" s="163">
        <v>10</v>
      </c>
      <c r="H160" s="162">
        <v>113</v>
      </c>
      <c r="I160" s="263">
        <f t="shared" si="12"/>
        <v>117.5</v>
      </c>
      <c r="J160" s="186"/>
    </row>
    <row r="161" spans="1:11">
      <c r="A161" s="286" t="s">
        <v>434</v>
      </c>
      <c r="B161" s="161" t="s">
        <v>3</v>
      </c>
      <c r="C161" s="161" t="s">
        <v>338</v>
      </c>
      <c r="D161" s="161" t="s">
        <v>345</v>
      </c>
      <c r="E161" s="161" t="s">
        <v>346</v>
      </c>
      <c r="F161" s="267">
        <v>0.32500000000000001</v>
      </c>
      <c r="G161" s="163">
        <v>10</v>
      </c>
      <c r="H161" s="162">
        <v>82</v>
      </c>
      <c r="I161" s="263">
        <f t="shared" si="12"/>
        <v>85.3</v>
      </c>
      <c r="J161" s="186"/>
    </row>
    <row r="162" spans="1:11">
      <c r="A162" s="286" t="s">
        <v>435</v>
      </c>
      <c r="B162" s="161" t="s">
        <v>3</v>
      </c>
      <c r="C162" s="161" t="s">
        <v>338</v>
      </c>
      <c r="D162" s="161" t="s">
        <v>345</v>
      </c>
      <c r="E162" s="161" t="s">
        <v>346</v>
      </c>
      <c r="F162" s="267">
        <v>0.32500000000000001</v>
      </c>
      <c r="G162" s="163">
        <v>10</v>
      </c>
      <c r="H162" s="162">
        <v>75</v>
      </c>
      <c r="I162" s="263">
        <f t="shared" si="12"/>
        <v>78</v>
      </c>
      <c r="J162" s="186"/>
    </row>
    <row r="163" spans="1:11">
      <c r="A163" s="154" t="s">
        <v>445</v>
      </c>
      <c r="B163" s="161" t="s">
        <v>3</v>
      </c>
      <c r="C163" s="161" t="s">
        <v>338</v>
      </c>
      <c r="D163" s="161" t="s">
        <v>345</v>
      </c>
      <c r="E163" s="161" t="s">
        <v>346</v>
      </c>
      <c r="F163" s="267">
        <v>0.32500000000000001</v>
      </c>
      <c r="G163" s="163">
        <v>20</v>
      </c>
      <c r="H163" s="162">
        <v>170</v>
      </c>
      <c r="I163" s="263">
        <f t="shared" ref="I163" si="14">ROUND((H163+(H163*4/100)),1)</f>
        <v>176.8</v>
      </c>
      <c r="J163" s="186"/>
    </row>
    <row r="164" spans="1:11" ht="20.25">
      <c r="A164" s="300" t="s">
        <v>366</v>
      </c>
      <c r="B164" s="301"/>
      <c r="C164" s="301"/>
      <c r="D164" s="301"/>
      <c r="E164" s="301"/>
      <c r="F164" s="301"/>
      <c r="G164" s="301"/>
      <c r="H164" s="301"/>
      <c r="I164" s="302"/>
      <c r="J164" s="186"/>
    </row>
    <row r="165" spans="1:11" ht="20.25">
      <c r="A165" s="303" t="s">
        <v>457</v>
      </c>
      <c r="B165" s="304"/>
      <c r="C165" s="304"/>
      <c r="D165" s="304"/>
      <c r="E165" s="304"/>
      <c r="F165" s="304"/>
      <c r="G165" s="304"/>
      <c r="H165" s="304"/>
      <c r="I165" s="305"/>
      <c r="J165" s="186"/>
    </row>
    <row r="166" spans="1:11" ht="20.25">
      <c r="A166" s="287"/>
      <c r="B166" s="288"/>
      <c r="C166" s="288"/>
      <c r="D166" s="288"/>
      <c r="E166" s="288"/>
      <c r="F166" s="288"/>
      <c r="G166" s="288"/>
      <c r="H166" s="288"/>
      <c r="I166" s="289"/>
      <c r="J166" s="186"/>
    </row>
    <row r="167" spans="1:11" ht="20.25">
      <c r="A167" s="297" t="s">
        <v>337</v>
      </c>
      <c r="B167" s="298"/>
      <c r="C167" s="298"/>
      <c r="D167" s="298"/>
      <c r="E167" s="298"/>
      <c r="F167" s="298"/>
      <c r="G167" s="298"/>
      <c r="H167" s="298"/>
      <c r="I167" s="299"/>
      <c r="J167" s="186"/>
    </row>
    <row r="168" spans="1:11">
      <c r="B168" s="187"/>
      <c r="C168" s="187"/>
      <c r="D168" s="187"/>
      <c r="F168" s="187"/>
      <c r="G168" s="187"/>
      <c r="H168" s="187"/>
      <c r="I168" s="187"/>
      <c r="J168" s="186"/>
      <c r="K168" s="186"/>
    </row>
    <row r="169" spans="1:11">
      <c r="B169" s="187"/>
      <c r="C169" s="187"/>
      <c r="D169" s="187"/>
      <c r="F169" s="187"/>
      <c r="G169" s="187"/>
      <c r="H169" s="187"/>
      <c r="I169" s="187"/>
    </row>
    <row r="170" spans="1:11">
      <c r="B170" s="187"/>
      <c r="C170" s="187"/>
      <c r="D170" s="187"/>
      <c r="F170" s="187"/>
      <c r="G170" s="187"/>
      <c r="H170" s="187"/>
      <c r="I170" s="187"/>
    </row>
    <row r="171" spans="1:11">
      <c r="B171" s="187"/>
      <c r="C171" s="187"/>
      <c r="D171" s="187"/>
      <c r="F171" s="187"/>
      <c r="G171" s="187"/>
      <c r="H171" s="187"/>
      <c r="I171" s="187"/>
    </row>
  </sheetData>
  <mergeCells count="8">
    <mergeCell ref="A167:I167"/>
    <mergeCell ref="A164:I164"/>
    <mergeCell ref="A165:I165"/>
    <mergeCell ref="G1:I1"/>
    <mergeCell ref="A2:I2"/>
    <mergeCell ref="A3:I3"/>
    <mergeCell ref="A5:I5"/>
    <mergeCell ref="A4:I4"/>
  </mergeCells>
  <phoneticPr fontId="0" type="noConversion"/>
  <printOptions horizontalCentered="1" verticalCentered="1"/>
  <pageMargins left="0.19685039370078741" right="0.19685039370078741" top="0.19685039370078741" bottom="0.19685039370078741" header="0.19685039370078741" footer="0.11811023622047245"/>
  <pageSetup paperSize="9" scale="41" fitToHeight="2" orientation="portrait" r:id="rId1"/>
  <headerFooter alignWithMargins="0"/>
  <rowBreaks count="2" manualBreakCount="2">
    <brk id="97" max="11" man="1"/>
    <brk id="16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76"/>
  <sheetViews>
    <sheetView view="pageBreakPreview" topLeftCell="D1" zoomScale="60" zoomScaleNormal="50" workbookViewId="0">
      <pane ySplit="12" topLeftCell="A55" activePane="bottomLeft" state="frozen"/>
      <selection activeCell="D165" sqref="D165:D168"/>
      <selection pane="bottomLeft" activeCell="W71" sqref="W71"/>
    </sheetView>
  </sheetViews>
  <sheetFormatPr defaultRowHeight="18" outlineLevelRow="1" outlineLevelCol="1"/>
  <cols>
    <col min="1" max="1" width="22.140625" style="5" hidden="1" customWidth="1" outlineLevel="1"/>
    <col min="2" max="2" width="16.7109375" style="5" hidden="1" customWidth="1" outlineLevel="1"/>
    <col min="3" max="3" width="18.140625" style="5" hidden="1" customWidth="1" outlineLevel="1"/>
    <col min="4" max="4" width="89.85546875" style="5" customWidth="1" collapsed="1"/>
    <col min="5" max="5" width="12.28515625" style="6" customWidth="1"/>
    <col min="6" max="6" width="22.85546875" style="6" customWidth="1"/>
    <col min="7" max="7" width="13.140625" style="6" bestFit="1" customWidth="1"/>
    <col min="8" max="8" width="39.42578125" style="5" customWidth="1"/>
    <col min="9" max="10" width="12.5703125" style="5" hidden="1" customWidth="1"/>
    <col min="11" max="11" width="11.5703125" style="7" customWidth="1"/>
    <col min="12" max="12" width="12.5703125" style="93" bestFit="1" customWidth="1"/>
    <col min="13" max="13" width="13.140625" style="7" customWidth="1"/>
    <col min="14" max="14" width="12.85546875" style="8" hidden="1" customWidth="1"/>
    <col min="15" max="15" width="14" style="5" customWidth="1"/>
    <col min="16" max="16" width="12.7109375" style="5" hidden="1" customWidth="1"/>
    <col min="17" max="17" width="9.85546875" style="5" bestFit="1" customWidth="1"/>
    <col min="18" max="18" width="16.7109375" style="5" customWidth="1"/>
    <col min="19" max="16384" width="9.140625" style="5"/>
  </cols>
  <sheetData>
    <row r="1" spans="1:20">
      <c r="J1" s="93"/>
    </row>
    <row r="2" spans="1:20" ht="33" customHeight="1">
      <c r="D2" s="203" t="s">
        <v>294</v>
      </c>
      <c r="E2" s="203"/>
      <c r="F2" s="203"/>
      <c r="G2" s="203"/>
      <c r="H2" s="203" t="s">
        <v>295</v>
      </c>
      <c r="I2" s="203"/>
      <c r="J2" s="203"/>
      <c r="K2" s="203"/>
      <c r="M2" s="203"/>
    </row>
    <row r="3" spans="1:20" ht="20.25">
      <c r="D3" s="203"/>
      <c r="E3" s="203"/>
      <c r="F3" s="203"/>
      <c r="G3" s="203"/>
      <c r="H3" s="203"/>
      <c r="I3" s="203"/>
      <c r="J3" s="8"/>
    </row>
    <row r="4" spans="1:20" ht="20.25">
      <c r="D4" s="203" t="s">
        <v>296</v>
      </c>
      <c r="E4" s="203"/>
      <c r="F4" s="203"/>
      <c r="G4" s="203"/>
      <c r="H4" s="203" t="s">
        <v>310</v>
      </c>
      <c r="I4" s="203"/>
      <c r="J4" s="8"/>
      <c r="K4" s="203"/>
      <c r="L4" s="5"/>
    </row>
    <row r="5" spans="1:20" ht="20.25">
      <c r="D5" s="203" t="s">
        <v>297</v>
      </c>
      <c r="E5" s="203"/>
      <c r="F5" s="203"/>
      <c r="G5" s="203"/>
      <c r="H5" s="203"/>
      <c r="I5" s="203"/>
      <c r="J5" s="8"/>
    </row>
    <row r="6" spans="1:20" ht="20.25">
      <c r="D6" s="203" t="s">
        <v>298</v>
      </c>
      <c r="E6" s="203"/>
      <c r="F6" s="203"/>
      <c r="G6" s="203"/>
      <c r="H6" s="203"/>
      <c r="I6" s="203"/>
      <c r="J6" s="3"/>
      <c r="K6" s="3"/>
      <c r="L6" s="310"/>
      <c r="M6" s="311"/>
      <c r="N6" s="311"/>
    </row>
    <row r="7" spans="1:20" s="3" customFormat="1" ht="35.25" customHeight="1">
      <c r="E7" s="4"/>
      <c r="F7" s="4"/>
      <c r="G7" s="4"/>
      <c r="J7" s="3" t="s">
        <v>18</v>
      </c>
    </row>
    <row r="8" spans="1:20">
      <c r="A8" s="319" t="s">
        <v>17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</row>
    <row r="9" spans="1:20" ht="20.25">
      <c r="A9" s="320" t="s">
        <v>321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</row>
    <row r="10" spans="1:20" ht="20.25">
      <c r="A10" s="216"/>
      <c r="B10" s="216"/>
      <c r="C10" s="216"/>
      <c r="D10" s="216"/>
      <c r="E10" s="216"/>
      <c r="F10" s="216" t="s">
        <v>322</v>
      </c>
      <c r="G10" s="216"/>
      <c r="H10" s="216"/>
      <c r="I10" s="216"/>
      <c r="J10" s="216"/>
      <c r="K10" s="216"/>
      <c r="L10" s="216"/>
      <c r="M10" s="216"/>
      <c r="N10" s="216"/>
    </row>
    <row r="11" spans="1:20" ht="75" customHeight="1" thickBot="1">
      <c r="E11" s="310"/>
      <c r="F11" s="311"/>
      <c r="G11" s="311"/>
    </row>
    <row r="12" spans="1:20" s="31" customFormat="1" ht="60.75" thickBot="1">
      <c r="A12" s="28" t="s">
        <v>9</v>
      </c>
      <c r="B12" s="29" t="s">
        <v>0</v>
      </c>
      <c r="C12" s="29" t="s">
        <v>1</v>
      </c>
      <c r="D12" s="29" t="s">
        <v>10</v>
      </c>
      <c r="E12" s="29" t="s">
        <v>6</v>
      </c>
      <c r="F12" s="29" t="s">
        <v>19</v>
      </c>
      <c r="G12" s="29" t="s">
        <v>5</v>
      </c>
      <c r="H12" s="29" t="s">
        <v>2</v>
      </c>
      <c r="I12" s="30" t="s">
        <v>7</v>
      </c>
      <c r="J12" s="29" t="s">
        <v>8</v>
      </c>
      <c r="K12" s="30" t="s">
        <v>47</v>
      </c>
      <c r="L12" s="94" t="s">
        <v>11</v>
      </c>
      <c r="M12" s="1" t="s">
        <v>13</v>
      </c>
      <c r="N12" s="2" t="s">
        <v>12</v>
      </c>
      <c r="P12" s="31" t="s">
        <v>13</v>
      </c>
    </row>
    <row r="13" spans="1:20" ht="18.75" thickBot="1">
      <c r="A13" s="321"/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3"/>
      <c r="O13" s="14"/>
      <c r="P13" s="14"/>
      <c r="Q13" s="14"/>
      <c r="R13" s="14"/>
      <c r="S13" s="14"/>
      <c r="T13" s="14"/>
    </row>
    <row r="14" spans="1:20" ht="18.75" thickBot="1">
      <c r="A14" s="315" t="s">
        <v>48</v>
      </c>
      <c r="B14" s="316"/>
      <c r="C14" s="316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8"/>
      <c r="O14" s="14"/>
      <c r="P14" s="14"/>
      <c r="Q14" s="14"/>
      <c r="R14" s="14"/>
      <c r="S14" s="14"/>
      <c r="T14" s="14"/>
    </row>
    <row r="15" spans="1:20">
      <c r="A15" s="9" t="e">
        <f>#REF!</f>
        <v>#REF!</v>
      </c>
      <c r="B15" s="10" t="e">
        <f>#REF!</f>
        <v>#REF!</v>
      </c>
      <c r="C15" s="81" t="e">
        <f>#REF!</f>
        <v>#REF!</v>
      </c>
      <c r="D15" s="147" t="s">
        <v>93</v>
      </c>
      <c r="E15" s="148" t="e">
        <f>VLOOKUP($D15,#REF!,2,0)</f>
        <v>#REF!</v>
      </c>
      <c r="F15" s="148" t="e">
        <f>VLOOKUP($D15,#REF!,3,0)</f>
        <v>#REF!</v>
      </c>
      <c r="G15" s="148" t="e">
        <f>VLOOKUP($D15,#REF!,4,0)</f>
        <v>#REF!</v>
      </c>
      <c r="H15" s="148" t="e">
        <f>VLOOKUP($D15,#REF!,5,0)</f>
        <v>#REF!</v>
      </c>
      <c r="I15" s="148" t="e">
        <f>VLOOKUP($D15,#REF!,2,0)</f>
        <v>#REF!</v>
      </c>
      <c r="J15" s="148" t="e">
        <f>VLOOKUP($D15,#REF!,2,0)</f>
        <v>#REF!</v>
      </c>
      <c r="K15" s="125" t="e">
        <f>VLOOKUP($D15,#REF!,8,0)</f>
        <v>#REF!</v>
      </c>
      <c r="L15" s="149" t="e">
        <f>VLOOKUP($D15,#REF!,10,0)</f>
        <v>#REF!</v>
      </c>
      <c r="M15" s="125" t="e">
        <f>ROUND(VLOOKUP(D15,#REF!,14,0)*0.9,2)</f>
        <v>#REF!</v>
      </c>
      <c r="N15" s="102" t="e">
        <f t="shared" ref="N15:N55" si="0">M15/P15-1</f>
        <v>#REF!</v>
      </c>
      <c r="O15" s="184"/>
      <c r="P15" s="14">
        <v>255.6</v>
      </c>
      <c r="Q15" s="184"/>
      <c r="R15" s="14"/>
      <c r="S15" s="14"/>
      <c r="T15" s="14"/>
    </row>
    <row r="16" spans="1:20">
      <c r="A16" s="9"/>
      <c r="B16" s="10"/>
      <c r="C16" s="81"/>
      <c r="D16" s="150" t="s">
        <v>237</v>
      </c>
      <c r="E16" s="87" t="e">
        <f>VLOOKUP($D16,#REF!,2,0)</f>
        <v>#REF!</v>
      </c>
      <c r="F16" s="87" t="e">
        <f>VLOOKUP($D16,#REF!,3,0)</f>
        <v>#REF!</v>
      </c>
      <c r="G16" s="87" t="e">
        <f>VLOOKUP($D16,#REF!,4,0)</f>
        <v>#REF!</v>
      </c>
      <c r="H16" s="87" t="e">
        <f>VLOOKUP($D16,#REF!,5,0)</f>
        <v>#REF!</v>
      </c>
      <c r="I16" s="87" t="e">
        <f>VLOOKUP($D16,#REF!,2,0)</f>
        <v>#REF!</v>
      </c>
      <c r="J16" s="87" t="e">
        <f>VLOOKUP($D16,#REF!,2,0)</f>
        <v>#REF!</v>
      </c>
      <c r="K16" s="112" t="e">
        <f>VLOOKUP($D16,#REF!,8,0)</f>
        <v>#REF!</v>
      </c>
      <c r="L16" s="113" t="e">
        <f>VLOOKUP($D16,#REF!,10,0)</f>
        <v>#REF!</v>
      </c>
      <c r="M16" s="112" t="e">
        <f>ROUND(VLOOKUP(D16,#REF!,14,0)*0.9,2)</f>
        <v>#REF!</v>
      </c>
      <c r="N16" s="19" t="e">
        <f t="shared" si="0"/>
        <v>#REF!</v>
      </c>
      <c r="O16" s="184"/>
      <c r="P16" s="14">
        <v>255.6</v>
      </c>
      <c r="Q16" s="184"/>
      <c r="R16" s="14"/>
      <c r="S16" s="14"/>
      <c r="T16" s="14"/>
    </row>
    <row r="17" spans="1:20">
      <c r="A17" s="9"/>
      <c r="B17" s="10"/>
      <c r="C17" s="81"/>
      <c r="D17" s="227" t="s">
        <v>316</v>
      </c>
      <c r="E17" s="228" t="e">
        <f>VLOOKUP($D17,#REF!,2,0)</f>
        <v>#REF!</v>
      </c>
      <c r="F17" s="228" t="e">
        <f>VLOOKUP($D17,#REF!,3,0)</f>
        <v>#REF!</v>
      </c>
      <c r="G17" s="228" t="e">
        <f>VLOOKUP($D17,#REF!,4,0)</f>
        <v>#REF!</v>
      </c>
      <c r="H17" s="228" t="e">
        <f>VLOOKUP($D17,#REF!,5,0)</f>
        <v>#REF!</v>
      </c>
      <c r="I17" s="228" t="e">
        <f>VLOOKUP($D17,#REF!,2,0)</f>
        <v>#REF!</v>
      </c>
      <c r="J17" s="228" t="e">
        <f>VLOOKUP($D17,#REF!,2,0)</f>
        <v>#REF!</v>
      </c>
      <c r="K17" s="229" t="e">
        <f>VLOOKUP($D17,#REF!,8,0)</f>
        <v>#REF!</v>
      </c>
      <c r="L17" s="230" t="e">
        <f>VLOOKUP($D17,#REF!,10,0)</f>
        <v>#REF!</v>
      </c>
      <c r="M17" s="229" t="e">
        <f>ROUND(VLOOKUP(D17,#REF!,14,0)*0.9,2)</f>
        <v>#REF!</v>
      </c>
      <c r="N17" s="19"/>
      <c r="O17" s="184"/>
      <c r="P17" s="14"/>
      <c r="Q17" s="184"/>
      <c r="R17" s="14"/>
      <c r="S17" s="14"/>
      <c r="T17" s="14"/>
    </row>
    <row r="18" spans="1:20">
      <c r="A18" s="15" t="e">
        <f>#REF!</f>
        <v>#REF!</v>
      </c>
      <c r="B18" s="16" t="e">
        <f>#REF!</f>
        <v>#REF!</v>
      </c>
      <c r="C18" s="77" t="e">
        <f>#REF!</f>
        <v>#REF!</v>
      </c>
      <c r="D18" s="150" t="s">
        <v>95</v>
      </c>
      <c r="E18" s="87" t="e">
        <f>VLOOKUP($D18,#REF!,2,0)</f>
        <v>#REF!</v>
      </c>
      <c r="F18" s="87" t="e">
        <f>VLOOKUP($D18,#REF!,3,0)</f>
        <v>#REF!</v>
      </c>
      <c r="G18" s="87" t="e">
        <f>VLOOKUP($D18,#REF!,4,0)</f>
        <v>#REF!</v>
      </c>
      <c r="H18" s="87" t="e">
        <f>VLOOKUP($D18,#REF!,5,0)</f>
        <v>#REF!</v>
      </c>
      <c r="I18" s="87" t="e">
        <f>VLOOKUP($D18,#REF!,2,0)</f>
        <v>#REF!</v>
      </c>
      <c r="J18" s="87" t="e">
        <f>VLOOKUP($D18,#REF!,2,0)</f>
        <v>#REF!</v>
      </c>
      <c r="K18" s="112" t="e">
        <f>VLOOKUP($D18,#REF!,8,0)</f>
        <v>#REF!</v>
      </c>
      <c r="L18" s="114" t="e">
        <f>VLOOKUP($D18,#REF!,10,0)</f>
        <v>#REF!</v>
      </c>
      <c r="M18" s="112" t="e">
        <f>ROUND(VLOOKUP(D18,#REF!,14,0)*0.9,2)</f>
        <v>#REF!</v>
      </c>
      <c r="N18" s="19" t="e">
        <f t="shared" si="0"/>
        <v>#REF!</v>
      </c>
      <c r="O18" s="184"/>
      <c r="P18" s="14">
        <v>215.1</v>
      </c>
      <c r="Q18" s="184"/>
      <c r="R18" s="14"/>
      <c r="S18" s="14"/>
      <c r="T18" s="14"/>
    </row>
    <row r="19" spans="1:20" ht="18.75" thickBot="1">
      <c r="A19" s="68"/>
      <c r="B19" s="69"/>
      <c r="C19" s="69"/>
      <c r="D19" s="151" t="s">
        <v>238</v>
      </c>
      <c r="E19" s="152" t="e">
        <f>VLOOKUP($D19,#REF!,2,0)</f>
        <v>#REF!</v>
      </c>
      <c r="F19" s="152" t="e">
        <f>VLOOKUP($D19,#REF!,3,0)</f>
        <v>#REF!</v>
      </c>
      <c r="G19" s="152" t="e">
        <f>VLOOKUP($D19,#REF!,4,0)</f>
        <v>#REF!</v>
      </c>
      <c r="H19" s="152" t="e">
        <f>VLOOKUP($D19,#REF!,5,0)</f>
        <v>#REF!</v>
      </c>
      <c r="I19" s="152" t="e">
        <f>VLOOKUP($D19,#REF!,2,0)</f>
        <v>#REF!</v>
      </c>
      <c r="J19" s="152" t="e">
        <f>VLOOKUP($D19,#REF!,2,0)</f>
        <v>#REF!</v>
      </c>
      <c r="K19" s="126" t="e">
        <f>VLOOKUP($D19,#REF!,8,0)</f>
        <v>#REF!</v>
      </c>
      <c r="L19" s="153" t="e">
        <f>VLOOKUP($D19,#REF!,10,0)</f>
        <v>#REF!</v>
      </c>
      <c r="M19" s="126" t="e">
        <f>ROUND(VLOOKUP(D19,#REF!,14,0)*0.9,2)</f>
        <v>#REF!</v>
      </c>
      <c r="N19" s="118" t="e">
        <f t="shared" si="0"/>
        <v>#REF!</v>
      </c>
      <c r="O19" s="184"/>
      <c r="P19" s="14">
        <v>215.1</v>
      </c>
      <c r="Q19" s="184"/>
      <c r="R19" s="14"/>
      <c r="S19" s="14"/>
      <c r="T19" s="14"/>
    </row>
    <row r="20" spans="1:20" ht="18.75" thickBot="1">
      <c r="A20" s="315" t="s">
        <v>50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24"/>
      <c r="O20" s="184"/>
      <c r="P20" s="14"/>
      <c r="Q20" s="184"/>
      <c r="R20" s="14"/>
      <c r="S20" s="14"/>
      <c r="T20" s="14"/>
    </row>
    <row r="21" spans="1:20">
      <c r="A21" s="9" t="e">
        <f>#REF!</f>
        <v>#REF!</v>
      </c>
      <c r="B21" s="10" t="e">
        <f>#REF!</f>
        <v>#REF!</v>
      </c>
      <c r="C21" s="81" t="e">
        <f>#REF!</f>
        <v>#REF!</v>
      </c>
      <c r="D21" s="98" t="s">
        <v>116</v>
      </c>
      <c r="E21" s="99" t="e">
        <f>VLOOKUP($D21,#REF!,2,0)</f>
        <v>#REF!</v>
      </c>
      <c r="F21" s="99" t="e">
        <f>VLOOKUP($D21,#REF!,3,0)</f>
        <v>#REF!</v>
      </c>
      <c r="G21" s="99" t="e">
        <f>VLOOKUP($D21,#REF!,4,0)</f>
        <v>#REF!</v>
      </c>
      <c r="H21" s="99" t="e">
        <f>VLOOKUP($D21,#REF!,5,0)</f>
        <v>#REF!</v>
      </c>
      <c r="I21" s="99" t="e">
        <f>VLOOKUP($D21,#REF!,2,0)</f>
        <v>#REF!</v>
      </c>
      <c r="J21" s="99" t="e">
        <f>VLOOKUP($D21,#REF!,2,0)</f>
        <v>#REF!</v>
      </c>
      <c r="K21" s="100" t="e">
        <f>VLOOKUP($D21,#REF!,8,0)</f>
        <v>#REF!</v>
      </c>
      <c r="L21" s="101" t="e">
        <f>VLOOKUP($D21,#REF!,10,0)</f>
        <v>#REF!</v>
      </c>
      <c r="M21" s="125" t="e">
        <f>ROUND(VLOOKUP(D21,#REF!,14,0)*0.9,2)</f>
        <v>#REF!</v>
      </c>
      <c r="N21" s="102" t="e">
        <f t="shared" si="0"/>
        <v>#REF!</v>
      </c>
      <c r="O21" s="184"/>
      <c r="P21" s="14">
        <v>231.3</v>
      </c>
      <c r="Q21" s="184"/>
      <c r="R21" s="14"/>
      <c r="S21" s="14"/>
      <c r="T21" s="14"/>
    </row>
    <row r="22" spans="1:20">
      <c r="A22" s="15"/>
      <c r="B22" s="16"/>
      <c r="C22" s="77"/>
      <c r="D22" s="15" t="s">
        <v>239</v>
      </c>
      <c r="E22" s="17" t="e">
        <f>VLOOKUP($D22,#REF!,2,0)</f>
        <v>#REF!</v>
      </c>
      <c r="F22" s="17" t="e">
        <f>VLOOKUP($D22,#REF!,3,0)</f>
        <v>#REF!</v>
      </c>
      <c r="G22" s="17" t="e">
        <f>VLOOKUP($D22,#REF!,4,0)</f>
        <v>#REF!</v>
      </c>
      <c r="H22" s="17" t="e">
        <f>VLOOKUP($D22,#REF!,5,0)</f>
        <v>#REF!</v>
      </c>
      <c r="I22" s="17" t="e">
        <f>VLOOKUP($D22,#REF!,2,0)</f>
        <v>#REF!</v>
      </c>
      <c r="J22" s="17" t="e">
        <f>VLOOKUP($D22,#REF!,2,0)</f>
        <v>#REF!</v>
      </c>
      <c r="K22" s="18" t="e">
        <f>VLOOKUP($D22,#REF!,8,0)</f>
        <v>#REF!</v>
      </c>
      <c r="L22" s="95" t="e">
        <f>VLOOKUP($D22,#REF!,10,0)</f>
        <v>#REF!</v>
      </c>
      <c r="M22" s="112" t="e">
        <f>ROUND(VLOOKUP(D22,#REF!,14,0)*0.9,2)</f>
        <v>#REF!</v>
      </c>
      <c r="N22" s="19" t="e">
        <f t="shared" si="0"/>
        <v>#REF!</v>
      </c>
      <c r="O22" s="184"/>
      <c r="P22" s="14">
        <v>231.3</v>
      </c>
      <c r="Q22" s="184"/>
      <c r="R22" s="14"/>
      <c r="S22" s="14"/>
      <c r="T22" s="14"/>
    </row>
    <row r="23" spans="1:20">
      <c r="A23" s="15" t="e">
        <f>#REF!</f>
        <v>#REF!</v>
      </c>
      <c r="B23" s="16" t="e">
        <f>#REF!</f>
        <v>#REF!</v>
      </c>
      <c r="C23" s="77" t="e">
        <f>#REF!</f>
        <v>#REF!</v>
      </c>
      <c r="D23" s="15" t="s">
        <v>118</v>
      </c>
      <c r="E23" s="17" t="e">
        <f>VLOOKUP($D23,#REF!,2,0)</f>
        <v>#REF!</v>
      </c>
      <c r="F23" s="17" t="e">
        <f>VLOOKUP($D23,#REF!,3,0)</f>
        <v>#REF!</v>
      </c>
      <c r="G23" s="17" t="e">
        <f>VLOOKUP($D23,#REF!,4,0)</f>
        <v>#REF!</v>
      </c>
      <c r="H23" s="17" t="e">
        <f>VLOOKUP($D23,#REF!,5,0)</f>
        <v>#REF!</v>
      </c>
      <c r="I23" s="17" t="e">
        <f>VLOOKUP($D23,#REF!,2,0)</f>
        <v>#REF!</v>
      </c>
      <c r="J23" s="17" t="e">
        <f>VLOOKUP($D23,#REF!,2,0)</f>
        <v>#REF!</v>
      </c>
      <c r="K23" s="18" t="e">
        <f>VLOOKUP($D23,#REF!,8,0)</f>
        <v>#REF!</v>
      </c>
      <c r="L23" s="95" t="e">
        <f>VLOOKUP($D23,#REF!,10,0)</f>
        <v>#REF!</v>
      </c>
      <c r="M23" s="112" t="e">
        <f>ROUND(VLOOKUP(D23,#REF!,14,0)*0.9,2)</f>
        <v>#REF!</v>
      </c>
      <c r="N23" s="19" t="e">
        <f t="shared" si="0"/>
        <v>#REF!</v>
      </c>
      <c r="O23" s="184"/>
      <c r="P23" s="14">
        <v>227.7</v>
      </c>
      <c r="Q23" s="184"/>
      <c r="R23" s="14"/>
      <c r="S23" s="14"/>
      <c r="T23" s="14"/>
    </row>
    <row r="24" spans="1:20">
      <c r="A24" s="15"/>
      <c r="B24" s="16"/>
      <c r="C24" s="77"/>
      <c r="D24" s="15" t="s">
        <v>240</v>
      </c>
      <c r="E24" s="17" t="e">
        <f>VLOOKUP($D24,#REF!,2,0)</f>
        <v>#REF!</v>
      </c>
      <c r="F24" s="17" t="e">
        <f>VLOOKUP($D24,#REF!,3,0)</f>
        <v>#REF!</v>
      </c>
      <c r="G24" s="17" t="e">
        <f>VLOOKUP($D24,#REF!,4,0)</f>
        <v>#REF!</v>
      </c>
      <c r="H24" s="17" t="e">
        <f>VLOOKUP($D24,#REF!,5,0)</f>
        <v>#REF!</v>
      </c>
      <c r="I24" s="17" t="e">
        <f>VLOOKUP($D24,#REF!,2,0)</f>
        <v>#REF!</v>
      </c>
      <c r="J24" s="17" t="e">
        <f>VLOOKUP($D24,#REF!,2,0)</f>
        <v>#REF!</v>
      </c>
      <c r="K24" s="18" t="e">
        <f>VLOOKUP($D24,#REF!,8,0)</f>
        <v>#REF!</v>
      </c>
      <c r="L24" s="95" t="e">
        <f>VLOOKUP($D24,#REF!,10,0)</f>
        <v>#REF!</v>
      </c>
      <c r="M24" s="112" t="e">
        <f>ROUND(VLOOKUP(D24,#REF!,14,0)*0.9,2)</f>
        <v>#REF!</v>
      </c>
      <c r="N24" s="19" t="e">
        <f t="shared" si="0"/>
        <v>#REF!</v>
      </c>
      <c r="O24" s="184"/>
      <c r="P24" s="14">
        <v>227.7</v>
      </c>
      <c r="Q24" s="184"/>
      <c r="R24" s="14"/>
      <c r="S24" s="14"/>
      <c r="T24" s="14"/>
    </row>
    <row r="25" spans="1:20">
      <c r="A25" s="15" t="e">
        <f>#REF!</f>
        <v>#REF!</v>
      </c>
      <c r="B25" s="16" t="e">
        <f>#REF!</f>
        <v>#REF!</v>
      </c>
      <c r="C25" s="77" t="e">
        <f>#REF!</f>
        <v>#REF!</v>
      </c>
      <c r="D25" s="15" t="s">
        <v>117</v>
      </c>
      <c r="E25" s="17" t="e">
        <f>VLOOKUP($D25,#REF!,2,0)</f>
        <v>#REF!</v>
      </c>
      <c r="F25" s="17" t="e">
        <f>VLOOKUP($D25,#REF!,3,0)</f>
        <v>#REF!</v>
      </c>
      <c r="G25" s="17" t="e">
        <f>VLOOKUP($D25,#REF!,4,0)</f>
        <v>#REF!</v>
      </c>
      <c r="H25" s="17" t="e">
        <f>VLOOKUP($D25,#REF!,5,0)</f>
        <v>#REF!</v>
      </c>
      <c r="I25" s="17" t="e">
        <f>VLOOKUP($D25,#REF!,2,0)</f>
        <v>#REF!</v>
      </c>
      <c r="J25" s="17" t="e">
        <f>VLOOKUP($D25,#REF!,2,0)</f>
        <v>#REF!</v>
      </c>
      <c r="K25" s="18" t="e">
        <f>VLOOKUP($D25,#REF!,8,0)</f>
        <v>#REF!</v>
      </c>
      <c r="L25" s="95" t="e">
        <f>VLOOKUP($D25,#REF!,10,0)</f>
        <v>#REF!</v>
      </c>
      <c r="M25" s="112" t="e">
        <f>ROUND(VLOOKUP(D25,#REF!,14,0)*0.9,2)</f>
        <v>#REF!</v>
      </c>
      <c r="N25" s="19" t="e">
        <f t="shared" si="0"/>
        <v>#REF!</v>
      </c>
      <c r="O25" s="184"/>
      <c r="P25" s="14">
        <v>180</v>
      </c>
      <c r="Q25" s="184"/>
      <c r="R25" s="14"/>
      <c r="S25" s="14"/>
      <c r="T25" s="14"/>
    </row>
    <row r="26" spans="1:20">
      <c r="A26" s="15"/>
      <c r="B26" s="16"/>
      <c r="C26" s="77"/>
      <c r="D26" s="15" t="s">
        <v>292</v>
      </c>
      <c r="E26" s="17" t="e">
        <f>VLOOKUP($D26,#REF!,2,0)</f>
        <v>#REF!</v>
      </c>
      <c r="F26" s="17" t="e">
        <f>VLOOKUP($D26,#REF!,3,0)</f>
        <v>#REF!</v>
      </c>
      <c r="G26" s="17" t="e">
        <f>VLOOKUP($D26,#REF!,4,0)</f>
        <v>#REF!</v>
      </c>
      <c r="H26" s="17" t="e">
        <f>VLOOKUP($D26,#REF!,5,0)</f>
        <v>#REF!</v>
      </c>
      <c r="I26" s="17" t="e">
        <f>VLOOKUP($D26,#REF!,2,0)</f>
        <v>#REF!</v>
      </c>
      <c r="J26" s="17" t="e">
        <f>VLOOKUP($D26,#REF!,2,0)</f>
        <v>#REF!</v>
      </c>
      <c r="K26" s="18" t="e">
        <f>VLOOKUP($D26,#REF!,8,0)</f>
        <v>#REF!</v>
      </c>
      <c r="L26" s="95" t="e">
        <f>VLOOKUP($D26,#REF!,10,0)</f>
        <v>#REF!</v>
      </c>
      <c r="M26" s="112" t="e">
        <f>ROUND(VLOOKUP(D26,#REF!,14,0)*0.9,2)</f>
        <v>#REF!</v>
      </c>
      <c r="N26" s="19" t="e">
        <f t="shared" si="0"/>
        <v>#REF!</v>
      </c>
      <c r="O26" s="184"/>
      <c r="P26" s="14">
        <v>180</v>
      </c>
      <c r="Q26" s="184"/>
      <c r="R26" s="14"/>
      <c r="S26" s="14"/>
      <c r="T26" s="14"/>
    </row>
    <row r="27" spans="1:20">
      <c r="A27" s="15" t="e">
        <f>#REF!</f>
        <v>#REF!</v>
      </c>
      <c r="B27" s="16" t="e">
        <f>#REF!</f>
        <v>#REF!</v>
      </c>
      <c r="C27" s="77" t="e">
        <f>#REF!</f>
        <v>#REF!</v>
      </c>
      <c r="D27" s="15" t="s">
        <v>119</v>
      </c>
      <c r="E27" s="17" t="e">
        <f>VLOOKUP($D27,#REF!,2,0)</f>
        <v>#REF!</v>
      </c>
      <c r="F27" s="17" t="e">
        <f>VLOOKUP($D27,#REF!,3,0)</f>
        <v>#REF!</v>
      </c>
      <c r="G27" s="17" t="e">
        <f>VLOOKUP($D27,#REF!,4,0)</f>
        <v>#REF!</v>
      </c>
      <c r="H27" s="17" t="e">
        <f>VLOOKUP($D27,#REF!,5,0)</f>
        <v>#REF!</v>
      </c>
      <c r="I27" s="17" t="e">
        <f>VLOOKUP($D27,#REF!,2,0)</f>
        <v>#REF!</v>
      </c>
      <c r="J27" s="17" t="e">
        <f>VLOOKUP($D27,#REF!,2,0)</f>
        <v>#REF!</v>
      </c>
      <c r="K27" s="18" t="e">
        <f>VLOOKUP($D27,#REF!,8,0)</f>
        <v>#REF!</v>
      </c>
      <c r="L27" s="95" t="e">
        <f>VLOOKUP($D27,#REF!,10,0)</f>
        <v>#REF!</v>
      </c>
      <c r="M27" s="112" t="e">
        <f>ROUND(VLOOKUP(D27,#REF!,14,0)*0.9,2)</f>
        <v>#REF!</v>
      </c>
      <c r="N27" s="19" t="e">
        <f t="shared" si="0"/>
        <v>#REF!</v>
      </c>
      <c r="O27" s="184"/>
      <c r="P27" s="14">
        <v>191.7</v>
      </c>
      <c r="Q27" s="184"/>
      <c r="R27" s="14"/>
      <c r="S27" s="14"/>
      <c r="T27" s="14"/>
    </row>
    <row r="28" spans="1:20">
      <c r="A28" s="20"/>
      <c r="B28" s="21"/>
      <c r="C28" s="82"/>
      <c r="D28" s="15" t="s">
        <v>120</v>
      </c>
      <c r="E28" s="17" t="e">
        <f>VLOOKUP($D28,#REF!,2,0)</f>
        <v>#REF!</v>
      </c>
      <c r="F28" s="17" t="e">
        <f>VLOOKUP($D28,#REF!,3,0)</f>
        <v>#REF!</v>
      </c>
      <c r="G28" s="17" t="e">
        <f>VLOOKUP($D28,#REF!,4,0)</f>
        <v>#REF!</v>
      </c>
      <c r="H28" s="17" t="e">
        <f>VLOOKUP($D28,#REF!,5,0)</f>
        <v>#REF!</v>
      </c>
      <c r="I28" s="17" t="e">
        <f>VLOOKUP($D28,#REF!,2,0)</f>
        <v>#REF!</v>
      </c>
      <c r="J28" s="17" t="e">
        <f>VLOOKUP($D28,#REF!,2,0)</f>
        <v>#REF!</v>
      </c>
      <c r="K28" s="18" t="e">
        <f>VLOOKUP($D28,#REF!,8,0)</f>
        <v>#REF!</v>
      </c>
      <c r="L28" s="95" t="e">
        <f>VLOOKUP($D28,#REF!,10,0)</f>
        <v>#REF!</v>
      </c>
      <c r="M28" s="112" t="e">
        <f>ROUND(VLOOKUP(D28,#REF!,14,0)*0.9,2)</f>
        <v>#REF!</v>
      </c>
      <c r="N28" s="19" t="e">
        <f t="shared" si="0"/>
        <v>#REF!</v>
      </c>
      <c r="O28" s="184"/>
      <c r="P28" s="14">
        <v>191.7</v>
      </c>
      <c r="Q28" s="184"/>
      <c r="R28" s="14"/>
      <c r="S28" s="14"/>
      <c r="T28" s="14"/>
    </row>
    <row r="29" spans="1:20">
      <c r="A29" s="20" t="e">
        <f>#REF!</f>
        <v>#REF!</v>
      </c>
      <c r="B29" s="21" t="e">
        <f>#REF!</f>
        <v>#REF!</v>
      </c>
      <c r="C29" s="82" t="e">
        <f>#REF!</f>
        <v>#REF!</v>
      </c>
      <c r="D29" s="15" t="s">
        <v>121</v>
      </c>
      <c r="E29" s="17" t="e">
        <f>VLOOKUP($D29,#REF!,2,0)</f>
        <v>#REF!</v>
      </c>
      <c r="F29" s="17" t="e">
        <f>VLOOKUP($D29,#REF!,3,0)</f>
        <v>#REF!</v>
      </c>
      <c r="G29" s="17" t="e">
        <f>VLOOKUP($D29,#REF!,4,0)</f>
        <v>#REF!</v>
      </c>
      <c r="H29" s="17" t="e">
        <f>VLOOKUP($D29,#REF!,5,0)</f>
        <v>#REF!</v>
      </c>
      <c r="I29" s="17" t="e">
        <f>VLOOKUP($D29,#REF!,2,0)</f>
        <v>#REF!</v>
      </c>
      <c r="J29" s="17" t="e">
        <f>VLOOKUP($D29,#REF!,2,0)</f>
        <v>#REF!</v>
      </c>
      <c r="K29" s="18" t="e">
        <f>VLOOKUP($D29,#REF!,8,0)</f>
        <v>#REF!</v>
      </c>
      <c r="L29" s="95" t="e">
        <f>VLOOKUP($D29,#REF!,10,0)</f>
        <v>#REF!</v>
      </c>
      <c r="M29" s="112" t="e">
        <f>ROUND(VLOOKUP(D29,#REF!,14,0)*0.9,2)</f>
        <v>#REF!</v>
      </c>
      <c r="N29" s="19" t="e">
        <f t="shared" si="0"/>
        <v>#REF!</v>
      </c>
      <c r="O29" s="184"/>
      <c r="P29" s="14">
        <v>260.10000000000002</v>
      </c>
      <c r="Q29" s="184"/>
      <c r="R29" s="14"/>
      <c r="S29" s="14"/>
      <c r="T29" s="14"/>
    </row>
    <row r="30" spans="1:20" ht="18.75" thickBot="1">
      <c r="A30" s="68"/>
      <c r="B30" s="69"/>
      <c r="C30" s="69"/>
      <c r="D30" s="26" t="s">
        <v>307</v>
      </c>
      <c r="E30" s="105" t="e">
        <f>VLOOKUP($D30,#REF!,2,0)</f>
        <v>#REF!</v>
      </c>
      <c r="F30" s="105" t="e">
        <f>VLOOKUP($D30,#REF!,3,0)</f>
        <v>#REF!</v>
      </c>
      <c r="G30" s="105" t="e">
        <f>VLOOKUP($D30,#REF!,4,0)</f>
        <v>#REF!</v>
      </c>
      <c r="H30" s="105" t="e">
        <f>VLOOKUP($D30,#REF!,5,0)</f>
        <v>#REF!</v>
      </c>
      <c r="I30" s="105" t="e">
        <f>VLOOKUP($D30,#REF!,2,0)</f>
        <v>#REF!</v>
      </c>
      <c r="J30" s="105" t="e">
        <f>VLOOKUP($D30,#REF!,2,0)</f>
        <v>#REF!</v>
      </c>
      <c r="K30" s="116" t="e">
        <f>VLOOKUP($D30,#REF!,8,0)</f>
        <v>#REF!</v>
      </c>
      <c r="L30" s="117" t="e">
        <f>VLOOKUP($D30,#REF!,10,0)</f>
        <v>#REF!</v>
      </c>
      <c r="M30" s="126" t="e">
        <f>ROUND(VLOOKUP(D30,#REF!,14,0)*0.9,2)</f>
        <v>#REF!</v>
      </c>
      <c r="N30" s="118" t="e">
        <f t="shared" si="0"/>
        <v>#REF!</v>
      </c>
      <c r="O30" s="184"/>
      <c r="P30" s="14">
        <v>260.10000000000002</v>
      </c>
      <c r="Q30" s="184"/>
      <c r="R30" s="14"/>
      <c r="S30" s="14"/>
      <c r="T30" s="14"/>
    </row>
    <row r="31" spans="1:20">
      <c r="A31" s="68"/>
      <c r="B31" s="69"/>
      <c r="C31" s="69"/>
      <c r="D31" s="325" t="s">
        <v>51</v>
      </c>
      <c r="E31" s="326"/>
      <c r="F31" s="326"/>
      <c r="G31" s="326"/>
      <c r="H31" s="326"/>
      <c r="I31" s="326"/>
      <c r="J31" s="326"/>
      <c r="K31" s="326"/>
      <c r="L31" s="326"/>
      <c r="M31" s="326"/>
      <c r="N31" s="327"/>
      <c r="O31" s="184"/>
      <c r="P31" s="14"/>
      <c r="Q31" s="184"/>
      <c r="R31" s="14"/>
      <c r="S31" s="14"/>
      <c r="T31" s="14"/>
    </row>
    <row r="32" spans="1:20">
      <c r="A32" s="68"/>
      <c r="B32" s="69"/>
      <c r="C32" s="69"/>
      <c r="D32" s="15" t="s">
        <v>96</v>
      </c>
      <c r="E32" s="17" t="e">
        <f>VLOOKUP($D32,#REF!,2,0)</f>
        <v>#REF!</v>
      </c>
      <c r="F32" s="17" t="e">
        <f>VLOOKUP($D32,#REF!,3,0)</f>
        <v>#REF!</v>
      </c>
      <c r="G32" s="17" t="e">
        <f>VLOOKUP($D32,#REF!,4,0)</f>
        <v>#REF!</v>
      </c>
      <c r="H32" s="17" t="e">
        <f>VLOOKUP($D32,#REF!,5,0)</f>
        <v>#REF!</v>
      </c>
      <c r="I32" s="17" t="e">
        <f>VLOOKUP($D32,#REF!,2,0)</f>
        <v>#REF!</v>
      </c>
      <c r="J32" s="17" t="e">
        <f>VLOOKUP($D32,#REF!,2,0)</f>
        <v>#REF!</v>
      </c>
      <c r="K32" s="18" t="e">
        <f>VLOOKUP($D32,#REF!,8,0)</f>
        <v>#REF!</v>
      </c>
      <c r="L32" s="95" t="e">
        <f>VLOOKUP($D32,#REF!,10,0)</f>
        <v>#REF!</v>
      </c>
      <c r="M32" s="112" t="e">
        <f>ROUND(VLOOKUP(D32,#REF!,14,0)*0.9,2)</f>
        <v>#REF!</v>
      </c>
      <c r="N32" s="19" t="e">
        <f t="shared" si="0"/>
        <v>#REF!</v>
      </c>
      <c r="O32" s="184"/>
      <c r="P32" s="14">
        <v>198</v>
      </c>
      <c r="Q32" s="184"/>
      <c r="R32" s="14"/>
      <c r="S32" s="14"/>
      <c r="T32" s="14"/>
    </row>
    <row r="33" spans="1:20">
      <c r="A33" s="68"/>
      <c r="B33" s="69"/>
      <c r="C33" s="69"/>
      <c r="D33" s="15" t="s">
        <v>227</v>
      </c>
      <c r="E33" s="17" t="e">
        <f>VLOOKUP($D33,#REF!,2,0)</f>
        <v>#REF!</v>
      </c>
      <c r="F33" s="17" t="e">
        <f>VLOOKUP($D33,#REF!,3,0)</f>
        <v>#REF!</v>
      </c>
      <c r="G33" s="17" t="e">
        <f>VLOOKUP($D33,#REF!,4,0)</f>
        <v>#REF!</v>
      </c>
      <c r="H33" s="17" t="e">
        <f>VLOOKUP($D33,#REF!,5,0)</f>
        <v>#REF!</v>
      </c>
      <c r="I33" s="17" t="e">
        <f>VLOOKUP($D33,#REF!,2,0)</f>
        <v>#REF!</v>
      </c>
      <c r="J33" s="17" t="e">
        <f>VLOOKUP($D33,#REF!,2,0)</f>
        <v>#REF!</v>
      </c>
      <c r="K33" s="18" t="e">
        <f>VLOOKUP($D33,#REF!,8,0)</f>
        <v>#REF!</v>
      </c>
      <c r="L33" s="95" t="e">
        <f>VLOOKUP($D33,#REF!,10,0)</f>
        <v>#REF!</v>
      </c>
      <c r="M33" s="112" t="e">
        <f>ROUND(VLOOKUP(D33,#REF!,14,0)*0.9,2)</f>
        <v>#REF!</v>
      </c>
      <c r="N33" s="19" t="e">
        <f t="shared" si="0"/>
        <v>#REF!</v>
      </c>
      <c r="O33" s="184"/>
      <c r="P33" s="14">
        <v>204.3</v>
      </c>
      <c r="Q33" s="184"/>
      <c r="R33" s="14"/>
      <c r="S33" s="14"/>
      <c r="T33" s="14"/>
    </row>
    <row r="34" spans="1:20">
      <c r="A34" s="68"/>
      <c r="B34" s="69"/>
      <c r="C34" s="69"/>
      <c r="D34" s="15" t="s">
        <v>97</v>
      </c>
      <c r="E34" s="17" t="e">
        <f>VLOOKUP($D34,#REF!,2,0)</f>
        <v>#REF!</v>
      </c>
      <c r="F34" s="17" t="e">
        <f>VLOOKUP($D34,#REF!,3,0)</f>
        <v>#REF!</v>
      </c>
      <c r="G34" s="17" t="e">
        <f>VLOOKUP($D34,#REF!,4,0)</f>
        <v>#REF!</v>
      </c>
      <c r="H34" s="17" t="e">
        <f>VLOOKUP($D34,#REF!,5,0)</f>
        <v>#REF!</v>
      </c>
      <c r="I34" s="17" t="e">
        <f>VLOOKUP($D34,#REF!,2,0)</f>
        <v>#REF!</v>
      </c>
      <c r="J34" s="17" t="e">
        <f>VLOOKUP($D34,#REF!,2,0)</f>
        <v>#REF!</v>
      </c>
      <c r="K34" s="18" t="e">
        <f>VLOOKUP($D34,#REF!,8,0)</f>
        <v>#REF!</v>
      </c>
      <c r="L34" s="95" t="e">
        <f>VLOOKUP($D34,#REF!,10,0)</f>
        <v>#REF!</v>
      </c>
      <c r="M34" s="112" t="e">
        <f>ROUND(VLOOKUP(D34,#REF!,14,0)*0.9,2)</f>
        <v>#REF!</v>
      </c>
      <c r="N34" s="19" t="e">
        <f t="shared" si="0"/>
        <v>#REF!</v>
      </c>
      <c r="O34" s="184"/>
      <c r="P34" s="14">
        <v>208.8</v>
      </c>
      <c r="Q34" s="184"/>
      <c r="R34" s="14"/>
      <c r="S34" s="14"/>
      <c r="T34" s="14"/>
    </row>
    <row r="35" spans="1:20">
      <c r="A35" s="68"/>
      <c r="B35" s="69"/>
      <c r="C35" s="69"/>
      <c r="D35" s="15" t="s">
        <v>228</v>
      </c>
      <c r="E35" s="17" t="e">
        <f>VLOOKUP($D35,#REF!,2,0)</f>
        <v>#REF!</v>
      </c>
      <c r="F35" s="17" t="e">
        <f>VLOOKUP($D35,#REF!,3,0)</f>
        <v>#REF!</v>
      </c>
      <c r="G35" s="17" t="e">
        <f>VLOOKUP($D35,#REF!,4,0)</f>
        <v>#REF!</v>
      </c>
      <c r="H35" s="17" t="e">
        <f>VLOOKUP($D35,#REF!,5,0)</f>
        <v>#REF!</v>
      </c>
      <c r="I35" s="17" t="e">
        <f>VLOOKUP($D35,#REF!,2,0)</f>
        <v>#REF!</v>
      </c>
      <c r="J35" s="17" t="e">
        <f>VLOOKUP($D35,#REF!,2,0)</f>
        <v>#REF!</v>
      </c>
      <c r="K35" s="18" t="e">
        <f>VLOOKUP($D35,#REF!,8,0)</f>
        <v>#REF!</v>
      </c>
      <c r="L35" s="95" t="e">
        <f>VLOOKUP($D35,#REF!,10,0)</f>
        <v>#REF!</v>
      </c>
      <c r="M35" s="112" t="e">
        <f>ROUND(VLOOKUP(D35,#REF!,14,0)*0.9,2)</f>
        <v>#REF!</v>
      </c>
      <c r="N35" s="19" t="e">
        <f t="shared" si="0"/>
        <v>#REF!</v>
      </c>
      <c r="O35" s="184"/>
      <c r="P35" s="14">
        <v>208.8</v>
      </c>
      <c r="Q35" s="184"/>
      <c r="R35" s="14"/>
      <c r="S35" s="14"/>
      <c r="T35" s="14"/>
    </row>
    <row r="36" spans="1:20">
      <c r="A36" s="68"/>
      <c r="B36" s="69"/>
      <c r="C36" s="69"/>
      <c r="D36" s="15" t="s">
        <v>100</v>
      </c>
      <c r="E36" s="17" t="e">
        <f>VLOOKUP($D36,#REF!,2,0)</f>
        <v>#REF!</v>
      </c>
      <c r="F36" s="17" t="e">
        <f>VLOOKUP($D36,#REF!,3,0)</f>
        <v>#REF!</v>
      </c>
      <c r="G36" s="17" t="e">
        <f>VLOOKUP($D36,#REF!,4,0)</f>
        <v>#REF!</v>
      </c>
      <c r="H36" s="17" t="e">
        <f>VLOOKUP($D36,#REF!,5,0)</f>
        <v>#REF!</v>
      </c>
      <c r="I36" s="17" t="e">
        <f>VLOOKUP($D36,#REF!,2,0)</f>
        <v>#REF!</v>
      </c>
      <c r="J36" s="17" t="e">
        <f>VLOOKUP($D36,#REF!,2,0)</f>
        <v>#REF!</v>
      </c>
      <c r="K36" s="18" t="e">
        <f>VLOOKUP($D36,#REF!,8,0)</f>
        <v>#REF!</v>
      </c>
      <c r="L36" s="95" t="e">
        <f>VLOOKUP($D36,#REF!,10,0)</f>
        <v>#REF!</v>
      </c>
      <c r="M36" s="112" t="e">
        <f>ROUND(VLOOKUP(D36,#REF!,14,0)*0.9,2)</f>
        <v>#REF!</v>
      </c>
      <c r="N36" s="19" t="e">
        <f t="shared" si="0"/>
        <v>#REF!</v>
      </c>
      <c r="O36" s="184"/>
      <c r="P36" s="14">
        <v>319.5</v>
      </c>
      <c r="Q36" s="184"/>
      <c r="R36" s="14"/>
      <c r="S36" s="14"/>
      <c r="T36" s="14"/>
    </row>
    <row r="37" spans="1:20">
      <c r="A37" s="68"/>
      <c r="B37" s="69"/>
      <c r="C37" s="69"/>
      <c r="D37" s="15" t="s">
        <v>241</v>
      </c>
      <c r="E37" s="17" t="e">
        <f>VLOOKUP($D37,#REF!,2,0)</f>
        <v>#REF!</v>
      </c>
      <c r="F37" s="17" t="e">
        <f>VLOOKUP($D37,#REF!,3,0)</f>
        <v>#REF!</v>
      </c>
      <c r="G37" s="17" t="e">
        <f>VLOOKUP($D37,#REF!,4,0)</f>
        <v>#REF!</v>
      </c>
      <c r="H37" s="17" t="e">
        <f>VLOOKUP($D37,#REF!,5,0)</f>
        <v>#REF!</v>
      </c>
      <c r="I37" s="17" t="e">
        <f>VLOOKUP($D37,#REF!,2,0)</f>
        <v>#REF!</v>
      </c>
      <c r="J37" s="17" t="e">
        <f>VLOOKUP($D37,#REF!,2,0)</f>
        <v>#REF!</v>
      </c>
      <c r="K37" s="18" t="e">
        <f>VLOOKUP($D37,#REF!,8,0)</f>
        <v>#REF!</v>
      </c>
      <c r="L37" s="95" t="e">
        <f>VLOOKUP($D37,#REF!,10,0)</f>
        <v>#REF!</v>
      </c>
      <c r="M37" s="112" t="e">
        <f>ROUND(VLOOKUP(D37,#REF!,14,0)*0.9,2)</f>
        <v>#REF!</v>
      </c>
      <c r="N37" s="19" t="e">
        <f t="shared" si="0"/>
        <v>#REF!</v>
      </c>
      <c r="O37" s="184"/>
      <c r="P37" s="14">
        <v>319.5</v>
      </c>
      <c r="Q37" s="184"/>
      <c r="R37" s="14"/>
      <c r="S37" s="14"/>
      <c r="T37" s="14"/>
    </row>
    <row r="38" spans="1:20">
      <c r="A38" s="68"/>
      <c r="B38" s="69"/>
      <c r="C38" s="69"/>
      <c r="D38" s="15" t="s">
        <v>98</v>
      </c>
      <c r="E38" s="17" t="e">
        <f>VLOOKUP($D38,#REF!,2,0)</f>
        <v>#REF!</v>
      </c>
      <c r="F38" s="17" t="e">
        <f>VLOOKUP($D38,#REF!,3,0)</f>
        <v>#REF!</v>
      </c>
      <c r="G38" s="17" t="e">
        <f>VLOOKUP($D38,#REF!,4,0)</f>
        <v>#REF!</v>
      </c>
      <c r="H38" s="17" t="e">
        <f>VLOOKUP($D38,#REF!,5,0)</f>
        <v>#REF!</v>
      </c>
      <c r="I38" s="17" t="e">
        <f>VLOOKUP($D38,#REF!,2,0)</f>
        <v>#REF!</v>
      </c>
      <c r="J38" s="17" t="e">
        <f>VLOOKUP($D38,#REF!,2,0)</f>
        <v>#REF!</v>
      </c>
      <c r="K38" s="18" t="e">
        <f>VLOOKUP($D38,#REF!,8,0)</f>
        <v>#REF!</v>
      </c>
      <c r="L38" s="95" t="e">
        <f>VLOOKUP($D38,#REF!,10,0)</f>
        <v>#REF!</v>
      </c>
      <c r="M38" s="112" t="e">
        <f>ROUND(VLOOKUP(D38,#REF!,14,0)*0.9,2)</f>
        <v>#REF!</v>
      </c>
      <c r="N38" s="19" t="e">
        <f t="shared" si="0"/>
        <v>#REF!</v>
      </c>
      <c r="O38" s="184"/>
      <c r="P38" s="14">
        <v>324</v>
      </c>
      <c r="Q38" s="184"/>
      <c r="R38" s="14"/>
      <c r="S38" s="14"/>
      <c r="T38" s="14"/>
    </row>
    <row r="39" spans="1:20">
      <c r="A39" s="68"/>
      <c r="B39" s="69"/>
      <c r="C39" s="69"/>
      <c r="D39" s="15" t="s">
        <v>99</v>
      </c>
      <c r="E39" s="17" t="e">
        <f>VLOOKUP($D39,#REF!,2,0)</f>
        <v>#REF!</v>
      </c>
      <c r="F39" s="17" t="e">
        <f>VLOOKUP($D39,#REF!,3,0)</f>
        <v>#REF!</v>
      </c>
      <c r="G39" s="17" t="e">
        <f>VLOOKUP($D39,#REF!,4,0)</f>
        <v>#REF!</v>
      </c>
      <c r="H39" s="17" t="e">
        <f>VLOOKUP($D39,#REF!,5,0)</f>
        <v>#REF!</v>
      </c>
      <c r="I39" s="17" t="e">
        <f>VLOOKUP($D39,#REF!,2,0)</f>
        <v>#REF!</v>
      </c>
      <c r="J39" s="17" t="e">
        <f>VLOOKUP($D39,#REF!,2,0)</f>
        <v>#REF!</v>
      </c>
      <c r="K39" s="18" t="e">
        <f>VLOOKUP($D39,#REF!,8,0)</f>
        <v>#REF!</v>
      </c>
      <c r="L39" s="95" t="e">
        <f>VLOOKUP($D39,#REF!,10,0)</f>
        <v>#REF!</v>
      </c>
      <c r="M39" s="112" t="e">
        <f>ROUND(VLOOKUP(D39,#REF!,14,0)*0.9,2)</f>
        <v>#REF!</v>
      </c>
      <c r="N39" s="19" t="e">
        <f t="shared" si="0"/>
        <v>#REF!</v>
      </c>
      <c r="O39" s="184"/>
      <c r="P39" s="14">
        <v>324</v>
      </c>
      <c r="Q39" s="184"/>
      <c r="R39" s="14"/>
      <c r="S39" s="14"/>
      <c r="T39" s="14"/>
    </row>
    <row r="40" spans="1:20">
      <c r="A40" s="68"/>
      <c r="B40" s="69"/>
      <c r="C40" s="69"/>
      <c r="D40" s="15" t="s">
        <v>101</v>
      </c>
      <c r="E40" s="17" t="e">
        <f>VLOOKUP($D40,#REF!,2,0)</f>
        <v>#REF!</v>
      </c>
      <c r="F40" s="17" t="e">
        <f>VLOOKUP($D40,#REF!,3,0)</f>
        <v>#REF!</v>
      </c>
      <c r="G40" s="17" t="e">
        <f>VLOOKUP($D40,#REF!,4,0)</f>
        <v>#REF!</v>
      </c>
      <c r="H40" s="17" t="e">
        <f>VLOOKUP($D40,#REF!,5,0)</f>
        <v>#REF!</v>
      </c>
      <c r="I40" s="17" t="e">
        <f>VLOOKUP($D40,#REF!,2,0)</f>
        <v>#REF!</v>
      </c>
      <c r="J40" s="17" t="e">
        <f>VLOOKUP($D40,#REF!,2,0)</f>
        <v>#REF!</v>
      </c>
      <c r="K40" s="18" t="e">
        <f>VLOOKUP($D40,#REF!,8,0)</f>
        <v>#REF!</v>
      </c>
      <c r="L40" s="95" t="e">
        <f>VLOOKUP($D40,#REF!,10,0)</f>
        <v>#REF!</v>
      </c>
      <c r="M40" s="112" t="e">
        <f>ROUND(VLOOKUP(D40,#REF!,14,0)*0.9,2)</f>
        <v>#REF!</v>
      </c>
      <c r="N40" s="19" t="e">
        <f t="shared" si="0"/>
        <v>#REF!</v>
      </c>
      <c r="O40" s="184"/>
      <c r="P40" s="14">
        <v>220.5</v>
      </c>
      <c r="Q40" s="184"/>
      <c r="R40" s="14"/>
      <c r="S40" s="14"/>
      <c r="T40" s="14"/>
    </row>
    <row r="41" spans="1:20">
      <c r="A41" s="68"/>
      <c r="B41" s="69"/>
      <c r="C41" s="69"/>
      <c r="D41" s="15" t="s">
        <v>102</v>
      </c>
      <c r="E41" s="17" t="e">
        <f>VLOOKUP($D41,#REF!,2,0)</f>
        <v>#REF!</v>
      </c>
      <c r="F41" s="17" t="e">
        <f>VLOOKUP($D41,#REF!,3,0)</f>
        <v>#REF!</v>
      </c>
      <c r="G41" s="17" t="e">
        <f>VLOOKUP($D41,#REF!,4,0)</f>
        <v>#REF!</v>
      </c>
      <c r="H41" s="17" t="e">
        <f>VLOOKUP($D41,#REF!,5,0)</f>
        <v>#REF!</v>
      </c>
      <c r="I41" s="17" t="e">
        <f>VLOOKUP($D41,#REF!,2,0)</f>
        <v>#REF!</v>
      </c>
      <c r="J41" s="17" t="e">
        <f>VLOOKUP($D41,#REF!,2,0)</f>
        <v>#REF!</v>
      </c>
      <c r="K41" s="18" t="e">
        <f>VLOOKUP($D41,#REF!,8,0)</f>
        <v>#REF!</v>
      </c>
      <c r="L41" s="95" t="e">
        <f>VLOOKUP($D41,#REF!,10,0)</f>
        <v>#REF!</v>
      </c>
      <c r="M41" s="112" t="e">
        <f>ROUND(VLOOKUP(D41,#REF!,14,0)*0.9,2)</f>
        <v>#REF!</v>
      </c>
      <c r="N41" s="19" t="e">
        <f t="shared" si="0"/>
        <v>#REF!</v>
      </c>
      <c r="O41" s="184"/>
      <c r="P41" s="14">
        <v>220.5</v>
      </c>
      <c r="Q41" s="184"/>
      <c r="R41" s="14"/>
      <c r="S41" s="14"/>
      <c r="T41" s="14"/>
    </row>
    <row r="42" spans="1:20">
      <c r="A42" s="68"/>
      <c r="B42" s="69"/>
      <c r="C42" s="69"/>
      <c r="D42" s="15" t="s">
        <v>103</v>
      </c>
      <c r="E42" s="17" t="e">
        <f>VLOOKUP($D42,#REF!,2,0)</f>
        <v>#REF!</v>
      </c>
      <c r="F42" s="17" t="e">
        <f>VLOOKUP($D42,#REF!,3,0)</f>
        <v>#REF!</v>
      </c>
      <c r="G42" s="17" t="e">
        <f>VLOOKUP($D42,#REF!,4,0)</f>
        <v>#REF!</v>
      </c>
      <c r="H42" s="17" t="e">
        <f>VLOOKUP($D42,#REF!,5,0)</f>
        <v>#REF!</v>
      </c>
      <c r="I42" s="17" t="e">
        <f>VLOOKUP($D42,#REF!,2,0)</f>
        <v>#REF!</v>
      </c>
      <c r="J42" s="17" t="e">
        <f>VLOOKUP($D42,#REF!,2,0)</f>
        <v>#REF!</v>
      </c>
      <c r="K42" s="18" t="e">
        <f>VLOOKUP($D42,#REF!,8,0)</f>
        <v>#REF!</v>
      </c>
      <c r="L42" s="95" t="e">
        <f>VLOOKUP($D42,#REF!,10,0)</f>
        <v>#REF!</v>
      </c>
      <c r="M42" s="112" t="e">
        <f>ROUND(VLOOKUP(D42,#REF!,14,0)*0.9,2)</f>
        <v>#REF!</v>
      </c>
      <c r="N42" s="19" t="e">
        <f t="shared" si="0"/>
        <v>#REF!</v>
      </c>
      <c r="O42" s="184"/>
      <c r="P42" s="14">
        <v>237.6</v>
      </c>
      <c r="Q42" s="184"/>
      <c r="R42" s="14"/>
      <c r="S42" s="14"/>
      <c r="T42" s="14"/>
    </row>
    <row r="43" spans="1:20">
      <c r="A43" s="68"/>
      <c r="B43" s="69"/>
      <c r="C43" s="69"/>
      <c r="D43" s="15" t="s">
        <v>104</v>
      </c>
      <c r="E43" s="17" t="e">
        <f>VLOOKUP($D43,#REF!,2,0)</f>
        <v>#REF!</v>
      </c>
      <c r="F43" s="17" t="e">
        <f>VLOOKUP($D43,#REF!,3,0)</f>
        <v>#REF!</v>
      </c>
      <c r="G43" s="17" t="e">
        <f>VLOOKUP($D43,#REF!,4,0)</f>
        <v>#REF!</v>
      </c>
      <c r="H43" s="17" t="e">
        <f>VLOOKUP($D43,#REF!,5,0)</f>
        <v>#REF!</v>
      </c>
      <c r="I43" s="17" t="e">
        <f>VLOOKUP($D43,#REF!,2,0)</f>
        <v>#REF!</v>
      </c>
      <c r="J43" s="17" t="e">
        <f>VLOOKUP($D43,#REF!,2,0)</f>
        <v>#REF!</v>
      </c>
      <c r="K43" s="18" t="e">
        <f>VLOOKUP($D43,#REF!,8,0)</f>
        <v>#REF!</v>
      </c>
      <c r="L43" s="95" t="e">
        <f>VLOOKUP($D43,#REF!,10,0)</f>
        <v>#REF!</v>
      </c>
      <c r="M43" s="112" t="e">
        <f>ROUND(VLOOKUP(D43,#REF!,14,0)*0.9,2)</f>
        <v>#REF!</v>
      </c>
      <c r="N43" s="19" t="e">
        <f t="shared" si="0"/>
        <v>#REF!</v>
      </c>
      <c r="O43" s="184"/>
      <c r="P43" s="14">
        <v>237.6</v>
      </c>
      <c r="Q43" s="184"/>
      <c r="R43" s="14"/>
      <c r="S43" s="14"/>
      <c r="T43" s="14"/>
    </row>
    <row r="44" spans="1:20">
      <c r="A44" s="68"/>
      <c r="B44" s="69"/>
      <c r="C44" s="69"/>
      <c r="D44" s="15" t="s">
        <v>105</v>
      </c>
      <c r="E44" s="17" t="e">
        <f>VLOOKUP($D44,#REF!,2,0)</f>
        <v>#REF!</v>
      </c>
      <c r="F44" s="17" t="e">
        <f>VLOOKUP($D44,#REF!,3,0)</f>
        <v>#REF!</v>
      </c>
      <c r="G44" s="17" t="e">
        <f>VLOOKUP($D44,#REF!,4,0)</f>
        <v>#REF!</v>
      </c>
      <c r="H44" s="17" t="e">
        <f>VLOOKUP($D44,#REF!,5,0)</f>
        <v>#REF!</v>
      </c>
      <c r="I44" s="17" t="e">
        <f>VLOOKUP($D44,#REF!,2,0)</f>
        <v>#REF!</v>
      </c>
      <c r="J44" s="17" t="e">
        <f>VLOOKUP($D44,#REF!,2,0)</f>
        <v>#REF!</v>
      </c>
      <c r="K44" s="18" t="e">
        <f>VLOOKUP($D44,#REF!,8,0)</f>
        <v>#REF!</v>
      </c>
      <c r="L44" s="95" t="e">
        <f>VLOOKUP($D44,#REF!,10,0)</f>
        <v>#REF!</v>
      </c>
      <c r="M44" s="112" t="e">
        <f>ROUND(VLOOKUP(D44,#REF!,14,0)*0.9,2)</f>
        <v>#REF!</v>
      </c>
      <c r="N44" s="19" t="e">
        <f t="shared" si="0"/>
        <v>#REF!</v>
      </c>
      <c r="O44" s="184"/>
      <c r="P44" s="14">
        <v>190.8</v>
      </c>
      <c r="Q44" s="184"/>
      <c r="R44" s="14"/>
      <c r="S44" s="14"/>
      <c r="T44" s="14"/>
    </row>
    <row r="45" spans="1:20">
      <c r="A45" s="68"/>
      <c r="B45" s="69"/>
      <c r="C45" s="69"/>
      <c r="D45" s="15" t="s">
        <v>106</v>
      </c>
      <c r="E45" s="17" t="e">
        <f>VLOOKUP($D45,#REF!,2,0)</f>
        <v>#REF!</v>
      </c>
      <c r="F45" s="17" t="e">
        <f>VLOOKUP($D45,#REF!,3,0)</f>
        <v>#REF!</v>
      </c>
      <c r="G45" s="17" t="e">
        <f>VLOOKUP($D45,#REF!,4,0)</f>
        <v>#REF!</v>
      </c>
      <c r="H45" s="17" t="e">
        <f>VLOOKUP($D45,#REF!,5,0)</f>
        <v>#REF!</v>
      </c>
      <c r="I45" s="17" t="e">
        <f>VLOOKUP($D45,#REF!,2,0)</f>
        <v>#REF!</v>
      </c>
      <c r="J45" s="17" t="e">
        <f>VLOOKUP($D45,#REF!,2,0)</f>
        <v>#REF!</v>
      </c>
      <c r="K45" s="18" t="e">
        <f>VLOOKUP($D45,#REF!,8,0)</f>
        <v>#REF!</v>
      </c>
      <c r="L45" s="95" t="e">
        <f>VLOOKUP($D45,#REF!,10,0)</f>
        <v>#REF!</v>
      </c>
      <c r="M45" s="112" t="e">
        <f>ROUND(VLOOKUP(D45,#REF!,14,0)*0.9,2)</f>
        <v>#REF!</v>
      </c>
      <c r="N45" s="19" t="e">
        <f t="shared" si="0"/>
        <v>#REF!</v>
      </c>
      <c r="O45" s="184"/>
      <c r="P45" s="14">
        <v>190.8</v>
      </c>
      <c r="Q45" s="184"/>
      <c r="R45" s="14"/>
      <c r="S45" s="14"/>
      <c r="T45" s="14"/>
    </row>
    <row r="46" spans="1:20">
      <c r="A46" s="68"/>
      <c r="B46" s="69"/>
      <c r="C46" s="69"/>
      <c r="D46" s="15" t="s">
        <v>107</v>
      </c>
      <c r="E46" s="17" t="e">
        <f>VLOOKUP($D46,#REF!,2,0)</f>
        <v>#REF!</v>
      </c>
      <c r="F46" s="17" t="e">
        <f>VLOOKUP($D46,#REF!,3,0)</f>
        <v>#REF!</v>
      </c>
      <c r="G46" s="17" t="e">
        <f>VLOOKUP($D46,#REF!,4,0)</f>
        <v>#REF!</v>
      </c>
      <c r="H46" s="17" t="e">
        <f>VLOOKUP($D46,#REF!,5,0)</f>
        <v>#REF!</v>
      </c>
      <c r="I46" s="17" t="e">
        <f>VLOOKUP($D46,#REF!,2,0)</f>
        <v>#REF!</v>
      </c>
      <c r="J46" s="17" t="e">
        <f>VLOOKUP($D46,#REF!,2,0)</f>
        <v>#REF!</v>
      </c>
      <c r="K46" s="18" t="e">
        <f>VLOOKUP($D46,#REF!,8,0)</f>
        <v>#REF!</v>
      </c>
      <c r="L46" s="95" t="e">
        <f>VLOOKUP($D46,#REF!,10,0)</f>
        <v>#REF!</v>
      </c>
      <c r="M46" s="112" t="e">
        <f>ROUND(VLOOKUP(D46,#REF!,14,0)*0.9,2)</f>
        <v>#REF!</v>
      </c>
      <c r="N46" s="19" t="e">
        <f t="shared" si="0"/>
        <v>#REF!</v>
      </c>
      <c r="O46" s="184"/>
      <c r="P46" s="14">
        <v>170.1</v>
      </c>
      <c r="Q46" s="184"/>
      <c r="R46" s="14"/>
      <c r="S46" s="14"/>
      <c r="T46" s="14"/>
    </row>
    <row r="47" spans="1:20">
      <c r="A47" s="68"/>
      <c r="B47" s="69"/>
      <c r="C47" s="69"/>
      <c r="D47" s="15" t="s">
        <v>242</v>
      </c>
      <c r="E47" s="17" t="e">
        <f>VLOOKUP($D47,#REF!,2,0)</f>
        <v>#REF!</v>
      </c>
      <c r="F47" s="17" t="e">
        <f>VLOOKUP($D47,#REF!,3,0)</f>
        <v>#REF!</v>
      </c>
      <c r="G47" s="17" t="e">
        <f>VLOOKUP($D47,#REF!,4,0)</f>
        <v>#REF!</v>
      </c>
      <c r="H47" s="17" t="e">
        <f>VLOOKUP($D47,#REF!,5,0)</f>
        <v>#REF!</v>
      </c>
      <c r="I47" s="17" t="e">
        <f>VLOOKUP($D47,#REF!,2,0)</f>
        <v>#REF!</v>
      </c>
      <c r="J47" s="17" t="e">
        <f>VLOOKUP($D47,#REF!,2,0)</f>
        <v>#REF!</v>
      </c>
      <c r="K47" s="18" t="e">
        <f>VLOOKUP($D47,#REF!,8,0)</f>
        <v>#REF!</v>
      </c>
      <c r="L47" s="95" t="e">
        <f>VLOOKUP($D47,#REF!,10,0)</f>
        <v>#REF!</v>
      </c>
      <c r="M47" s="112" t="e">
        <f>ROUND(VLOOKUP(D47,#REF!,14,0)*0.9,2)</f>
        <v>#REF!</v>
      </c>
      <c r="N47" s="19" t="e">
        <f t="shared" si="0"/>
        <v>#REF!</v>
      </c>
      <c r="O47" s="184"/>
      <c r="P47" s="14">
        <v>170.1</v>
      </c>
      <c r="Q47" s="184"/>
      <c r="R47" s="14"/>
      <c r="S47" s="14"/>
      <c r="T47" s="14"/>
    </row>
    <row r="48" spans="1:20">
      <c r="A48" s="68"/>
      <c r="B48" s="69"/>
      <c r="C48" s="69"/>
      <c r="D48" s="15" t="s">
        <v>109</v>
      </c>
      <c r="E48" s="17" t="e">
        <f>VLOOKUP($D48,#REF!,2,0)</f>
        <v>#REF!</v>
      </c>
      <c r="F48" s="17" t="e">
        <f>VLOOKUP($D48,#REF!,3,0)</f>
        <v>#REF!</v>
      </c>
      <c r="G48" s="17" t="e">
        <f>VLOOKUP($D48,#REF!,4,0)</f>
        <v>#REF!</v>
      </c>
      <c r="H48" s="17" t="e">
        <f>VLOOKUP($D48,#REF!,5,0)</f>
        <v>#REF!</v>
      </c>
      <c r="I48" s="17" t="e">
        <f>VLOOKUP($D48,#REF!,2,0)</f>
        <v>#REF!</v>
      </c>
      <c r="J48" s="17" t="e">
        <f>VLOOKUP($D48,#REF!,2,0)</f>
        <v>#REF!</v>
      </c>
      <c r="K48" s="18" t="e">
        <f>VLOOKUP($D48,#REF!,8,0)</f>
        <v>#REF!</v>
      </c>
      <c r="L48" s="95" t="e">
        <f>VLOOKUP($D48,#REF!,10,0)</f>
        <v>#REF!</v>
      </c>
      <c r="M48" s="112" t="e">
        <f>ROUND(VLOOKUP(D48,#REF!,14,0)*0.9,2)</f>
        <v>#REF!</v>
      </c>
      <c r="N48" s="19" t="e">
        <f t="shared" si="0"/>
        <v>#REF!</v>
      </c>
      <c r="O48" s="184"/>
      <c r="P48" s="14">
        <v>342</v>
      </c>
      <c r="Q48" s="184"/>
      <c r="R48" s="14"/>
      <c r="S48" s="14"/>
      <c r="T48" s="14"/>
    </row>
    <row r="49" spans="1:20">
      <c r="A49" s="68"/>
      <c r="B49" s="69"/>
      <c r="C49" s="69"/>
      <c r="D49" s="15" t="s">
        <v>293</v>
      </c>
      <c r="E49" s="17" t="e">
        <f>VLOOKUP($D49,#REF!,2,0)</f>
        <v>#REF!</v>
      </c>
      <c r="F49" s="17" t="e">
        <f>VLOOKUP($D49,#REF!,3,0)</f>
        <v>#REF!</v>
      </c>
      <c r="G49" s="17" t="e">
        <f>VLOOKUP($D49,#REF!,4,0)</f>
        <v>#REF!</v>
      </c>
      <c r="H49" s="17" t="e">
        <f>VLOOKUP($D49,#REF!,5,0)</f>
        <v>#REF!</v>
      </c>
      <c r="I49" s="17" t="e">
        <f>VLOOKUP($D49,#REF!,2,0)</f>
        <v>#REF!</v>
      </c>
      <c r="J49" s="17" t="e">
        <f>VLOOKUP($D49,#REF!,2,0)</f>
        <v>#REF!</v>
      </c>
      <c r="K49" s="18" t="e">
        <f>VLOOKUP($D49,#REF!,8,0)</f>
        <v>#REF!</v>
      </c>
      <c r="L49" s="95" t="e">
        <f>VLOOKUP($D49,#REF!,10,0)</f>
        <v>#REF!</v>
      </c>
      <c r="M49" s="112" t="e">
        <f>ROUND(VLOOKUP(D49,#REF!,14,0)*0.9,2)</f>
        <v>#REF!</v>
      </c>
      <c r="N49" s="19" t="e">
        <f t="shared" si="0"/>
        <v>#REF!</v>
      </c>
      <c r="O49" s="184"/>
      <c r="P49" s="14">
        <v>342</v>
      </c>
      <c r="Q49" s="184"/>
      <c r="R49" s="14"/>
      <c r="S49" s="14"/>
      <c r="T49" s="14"/>
    </row>
    <row r="50" spans="1:20">
      <c r="A50" s="68"/>
      <c r="B50" s="69"/>
      <c r="C50" s="69"/>
      <c r="D50" s="15" t="s">
        <v>108</v>
      </c>
      <c r="E50" s="17" t="e">
        <f>VLOOKUP($D50,#REF!,2,0)</f>
        <v>#REF!</v>
      </c>
      <c r="F50" s="17" t="e">
        <f>VLOOKUP($D50,#REF!,3,0)</f>
        <v>#REF!</v>
      </c>
      <c r="G50" s="17" t="e">
        <f>VLOOKUP($D50,#REF!,4,0)</f>
        <v>#REF!</v>
      </c>
      <c r="H50" s="17" t="e">
        <f>VLOOKUP($D50,#REF!,5,0)</f>
        <v>#REF!</v>
      </c>
      <c r="I50" s="17" t="e">
        <f>VLOOKUP($D50,#REF!,2,0)</f>
        <v>#REF!</v>
      </c>
      <c r="J50" s="17" t="e">
        <f>VLOOKUP($D50,#REF!,2,0)</f>
        <v>#REF!</v>
      </c>
      <c r="K50" s="18" t="e">
        <f>VLOOKUP($D50,#REF!,8,0)</f>
        <v>#REF!</v>
      </c>
      <c r="L50" s="95" t="e">
        <f>VLOOKUP($D50,#REF!,10,0)</f>
        <v>#REF!</v>
      </c>
      <c r="M50" s="112" t="e">
        <f>ROUND(VLOOKUP(D50,#REF!,14,0)*0.9,2)</f>
        <v>#REF!</v>
      </c>
      <c r="N50" s="19" t="e">
        <f t="shared" si="0"/>
        <v>#REF!</v>
      </c>
      <c r="O50" s="184"/>
      <c r="P50" s="14">
        <v>360.9</v>
      </c>
      <c r="Q50" s="184"/>
      <c r="R50" s="14"/>
      <c r="S50" s="14"/>
      <c r="T50" s="14"/>
    </row>
    <row r="51" spans="1:20">
      <c r="A51" s="68"/>
      <c r="B51" s="69"/>
      <c r="C51" s="69"/>
      <c r="D51" s="15" t="s">
        <v>254</v>
      </c>
      <c r="E51" s="17" t="e">
        <f>VLOOKUP($D51,#REF!,2,0)</f>
        <v>#REF!</v>
      </c>
      <c r="F51" s="17" t="e">
        <f>VLOOKUP($D51,#REF!,3,0)</f>
        <v>#REF!</v>
      </c>
      <c r="G51" s="17" t="e">
        <f>VLOOKUP($D51,#REF!,4,0)</f>
        <v>#REF!</v>
      </c>
      <c r="H51" s="17" t="e">
        <f>VLOOKUP($D51,#REF!,5,0)</f>
        <v>#REF!</v>
      </c>
      <c r="I51" s="17" t="e">
        <f>VLOOKUP($D51,#REF!,2,0)</f>
        <v>#REF!</v>
      </c>
      <c r="J51" s="17" t="e">
        <f>VLOOKUP($D51,#REF!,2,0)</f>
        <v>#REF!</v>
      </c>
      <c r="K51" s="18" t="e">
        <f>VLOOKUP($D51,#REF!,8,0)</f>
        <v>#REF!</v>
      </c>
      <c r="L51" s="95" t="e">
        <f>VLOOKUP($D51,#REF!,10,0)</f>
        <v>#REF!</v>
      </c>
      <c r="M51" s="112" t="e">
        <f>ROUND(VLOOKUP(D51,#REF!,14,0)*0.9,2)</f>
        <v>#REF!</v>
      </c>
      <c r="N51" s="19" t="e">
        <f t="shared" si="0"/>
        <v>#REF!</v>
      </c>
      <c r="O51" s="184"/>
      <c r="P51" s="14">
        <v>360.9</v>
      </c>
      <c r="Q51" s="184"/>
      <c r="R51" s="14"/>
      <c r="S51" s="14"/>
      <c r="T51" s="14"/>
    </row>
    <row r="52" spans="1:20">
      <c r="A52" s="68"/>
      <c r="B52" s="69"/>
      <c r="C52" s="69"/>
      <c r="D52" s="15" t="s">
        <v>110</v>
      </c>
      <c r="E52" s="17" t="e">
        <f>VLOOKUP($D52,#REF!,2,0)</f>
        <v>#REF!</v>
      </c>
      <c r="F52" s="17" t="e">
        <f>VLOOKUP($D52,#REF!,3,0)</f>
        <v>#REF!</v>
      </c>
      <c r="G52" s="17" t="e">
        <f>VLOOKUP($D52,#REF!,4,0)</f>
        <v>#REF!</v>
      </c>
      <c r="H52" s="17" t="e">
        <f>VLOOKUP($D52,#REF!,5,0)</f>
        <v>#REF!</v>
      </c>
      <c r="I52" s="17" t="e">
        <f>VLOOKUP($D52,#REF!,2,0)</f>
        <v>#REF!</v>
      </c>
      <c r="J52" s="17" t="e">
        <f>VLOOKUP($D52,#REF!,2,0)</f>
        <v>#REF!</v>
      </c>
      <c r="K52" s="18" t="e">
        <f>VLOOKUP($D52,#REF!,8,0)</f>
        <v>#REF!</v>
      </c>
      <c r="L52" s="95" t="e">
        <f>VLOOKUP($D52,#REF!,10,0)</f>
        <v>#REF!</v>
      </c>
      <c r="M52" s="112" t="e">
        <f>ROUND(VLOOKUP(D52,#REF!,14,0)*0.9,2)</f>
        <v>#REF!</v>
      </c>
      <c r="N52" s="19" t="e">
        <f t="shared" si="0"/>
        <v>#REF!</v>
      </c>
      <c r="O52" s="184"/>
      <c r="P52" s="14">
        <v>186.3</v>
      </c>
      <c r="Q52" s="184"/>
      <c r="R52" s="14"/>
      <c r="S52" s="14"/>
      <c r="T52" s="14"/>
    </row>
    <row r="53" spans="1:20">
      <c r="A53" s="68"/>
      <c r="B53" s="69"/>
      <c r="C53" s="69"/>
      <c r="D53" s="15" t="s">
        <v>111</v>
      </c>
      <c r="E53" s="17" t="e">
        <f>VLOOKUP($D53,#REF!,2,0)</f>
        <v>#REF!</v>
      </c>
      <c r="F53" s="17" t="e">
        <f>VLOOKUP($D53,#REF!,3,0)</f>
        <v>#REF!</v>
      </c>
      <c r="G53" s="17" t="e">
        <f>VLOOKUP($D53,#REF!,4,0)</f>
        <v>#REF!</v>
      </c>
      <c r="H53" s="17" t="e">
        <f>VLOOKUP($D53,#REF!,5,0)</f>
        <v>#REF!</v>
      </c>
      <c r="I53" s="17" t="e">
        <f>VLOOKUP($D53,#REF!,2,0)</f>
        <v>#REF!</v>
      </c>
      <c r="J53" s="17" t="e">
        <f>VLOOKUP($D53,#REF!,2,0)</f>
        <v>#REF!</v>
      </c>
      <c r="K53" s="18" t="e">
        <f>VLOOKUP($D53,#REF!,8,0)</f>
        <v>#REF!</v>
      </c>
      <c r="L53" s="95" t="e">
        <f>VLOOKUP($D53,#REF!,10,0)</f>
        <v>#REF!</v>
      </c>
      <c r="M53" s="112" t="e">
        <f>ROUND(VLOOKUP(D53,#REF!,14,0)*0.9,2)</f>
        <v>#REF!</v>
      </c>
      <c r="N53" s="19" t="e">
        <f t="shared" si="0"/>
        <v>#REF!</v>
      </c>
      <c r="O53" s="184"/>
      <c r="P53" s="14">
        <v>186.3</v>
      </c>
      <c r="Q53" s="184"/>
      <c r="R53" s="14"/>
      <c r="S53" s="14"/>
      <c r="T53" s="14"/>
    </row>
    <row r="54" spans="1:20">
      <c r="A54" s="68"/>
      <c r="B54" s="69"/>
      <c r="C54" s="69"/>
      <c r="D54" s="15" t="s">
        <v>112</v>
      </c>
      <c r="E54" s="17" t="e">
        <f>VLOOKUP($D54,#REF!,2,0)</f>
        <v>#REF!</v>
      </c>
      <c r="F54" s="17" t="e">
        <f>VLOOKUP($D54,#REF!,3,0)</f>
        <v>#REF!</v>
      </c>
      <c r="G54" s="17" t="e">
        <f>VLOOKUP($D54,#REF!,4,0)</f>
        <v>#REF!</v>
      </c>
      <c r="H54" s="17" t="e">
        <f>VLOOKUP($D54,#REF!,5,0)</f>
        <v>#REF!</v>
      </c>
      <c r="I54" s="17" t="e">
        <f>VLOOKUP($D54,#REF!,2,0)</f>
        <v>#REF!</v>
      </c>
      <c r="J54" s="17" t="e">
        <f>VLOOKUP($D54,#REF!,2,0)</f>
        <v>#REF!</v>
      </c>
      <c r="K54" s="18" t="e">
        <f>VLOOKUP($D54,#REF!,8,0)</f>
        <v>#REF!</v>
      </c>
      <c r="L54" s="95" t="e">
        <f>VLOOKUP($D54,#REF!,10,0)</f>
        <v>#REF!</v>
      </c>
      <c r="M54" s="112" t="e">
        <f>ROUND(VLOOKUP(D54,#REF!,14,0)*0.9,2)</f>
        <v>#REF!</v>
      </c>
      <c r="N54" s="19" t="e">
        <f t="shared" si="0"/>
        <v>#REF!</v>
      </c>
      <c r="O54" s="184"/>
      <c r="P54" s="14">
        <v>235.8</v>
      </c>
      <c r="Q54" s="184"/>
      <c r="R54" s="14"/>
      <c r="S54" s="14"/>
      <c r="T54" s="14"/>
    </row>
    <row r="55" spans="1:20" ht="18.75" thickBot="1">
      <c r="A55" s="68"/>
      <c r="B55" s="69"/>
      <c r="C55" s="69"/>
      <c r="D55" s="26" t="s">
        <v>113</v>
      </c>
      <c r="E55" s="105" t="e">
        <f>VLOOKUP($D55,#REF!,2,0)</f>
        <v>#REF!</v>
      </c>
      <c r="F55" s="105" t="e">
        <f>VLOOKUP($D55,#REF!,3,0)</f>
        <v>#REF!</v>
      </c>
      <c r="G55" s="105" t="e">
        <f>VLOOKUP($D55,#REF!,4,0)</f>
        <v>#REF!</v>
      </c>
      <c r="H55" s="105" t="e">
        <f>VLOOKUP($D55,#REF!,5,0)</f>
        <v>#REF!</v>
      </c>
      <c r="I55" s="105" t="e">
        <f>VLOOKUP($D55,#REF!,2,0)</f>
        <v>#REF!</v>
      </c>
      <c r="J55" s="105" t="e">
        <f>VLOOKUP($D55,#REF!,2,0)</f>
        <v>#REF!</v>
      </c>
      <c r="K55" s="116" t="e">
        <f>VLOOKUP($D55,#REF!,8,0)</f>
        <v>#REF!</v>
      </c>
      <c r="L55" s="117" t="e">
        <f>VLOOKUP($D55,#REF!,10,0)</f>
        <v>#REF!</v>
      </c>
      <c r="M55" s="126" t="e">
        <f>ROUND(VLOOKUP(D55,#REF!,14,0)*0.9,2)</f>
        <v>#REF!</v>
      </c>
      <c r="N55" s="118" t="e">
        <f t="shared" si="0"/>
        <v>#REF!</v>
      </c>
      <c r="O55" s="184"/>
      <c r="P55" s="14">
        <v>235.8</v>
      </c>
      <c r="Q55" s="184"/>
      <c r="R55" s="14"/>
      <c r="S55" s="14"/>
      <c r="T55" s="14"/>
    </row>
    <row r="56" spans="1:20" ht="26.25" customHeight="1" thickBot="1">
      <c r="A56" s="68" t="s">
        <v>51</v>
      </c>
      <c r="B56" s="69"/>
      <c r="C56" s="69"/>
      <c r="D56" s="325" t="s">
        <v>52</v>
      </c>
      <c r="E56" s="326"/>
      <c r="F56" s="326"/>
      <c r="G56" s="326"/>
      <c r="H56" s="326"/>
      <c r="I56" s="326"/>
      <c r="J56" s="326"/>
      <c r="K56" s="326"/>
      <c r="L56" s="326"/>
      <c r="M56" s="326"/>
      <c r="N56" s="327"/>
      <c r="O56" s="184"/>
      <c r="P56" s="14"/>
      <c r="Q56" s="184"/>
      <c r="R56" s="14"/>
      <c r="S56" s="14"/>
      <c r="T56" s="14"/>
    </row>
    <row r="57" spans="1:20">
      <c r="A57" s="68"/>
      <c r="B57" s="69"/>
      <c r="C57" s="69"/>
      <c r="D57" s="98" t="s">
        <v>91</v>
      </c>
      <c r="E57" s="99" t="e">
        <f>VLOOKUP($D57,#REF!,2,0)</f>
        <v>#REF!</v>
      </c>
      <c r="F57" s="99" t="e">
        <f>VLOOKUP($D57,#REF!,3,0)</f>
        <v>#REF!</v>
      </c>
      <c r="G57" s="99" t="e">
        <f>VLOOKUP($D57,#REF!,4,0)</f>
        <v>#REF!</v>
      </c>
      <c r="H57" s="99" t="e">
        <f>VLOOKUP($D57,#REF!,5,0)</f>
        <v>#REF!</v>
      </c>
      <c r="I57" s="99" t="e">
        <f>VLOOKUP($D57,#REF!,2,0)</f>
        <v>#REF!</v>
      </c>
      <c r="J57" s="99" t="e">
        <f>VLOOKUP($D57,#REF!,2,0)</f>
        <v>#REF!</v>
      </c>
      <c r="K57" s="100" t="e">
        <f>VLOOKUP($D57,#REF!,8,0)</f>
        <v>#REF!</v>
      </c>
      <c r="L57" s="101" t="e">
        <f>VLOOKUP($D57,#REF!,10,0)</f>
        <v>#REF!</v>
      </c>
      <c r="M57" s="125" t="e">
        <f>ROUND(VLOOKUP(D57,#REF!,14,0)*0.9,2)</f>
        <v>#REF!</v>
      </c>
      <c r="N57" s="102" t="e">
        <f>#REF!</f>
        <v>#REF!</v>
      </c>
      <c r="O57" s="184"/>
      <c r="P57" s="14">
        <v>236.7</v>
      </c>
      <c r="Q57" s="184"/>
      <c r="R57" s="14"/>
      <c r="S57" s="14"/>
      <c r="T57" s="14"/>
    </row>
    <row r="58" spans="1:20">
      <c r="A58" s="68"/>
      <c r="B58" s="69"/>
      <c r="C58" s="69"/>
      <c r="D58" s="15" t="s">
        <v>243</v>
      </c>
      <c r="E58" s="17" t="e">
        <f>VLOOKUP($D58,#REF!,2,0)</f>
        <v>#REF!</v>
      </c>
      <c r="F58" s="17" t="e">
        <f>VLOOKUP($D58,#REF!,3,0)</f>
        <v>#REF!</v>
      </c>
      <c r="G58" s="17" t="e">
        <f>VLOOKUP($D58,#REF!,4,0)</f>
        <v>#REF!</v>
      </c>
      <c r="H58" s="17" t="e">
        <f>VLOOKUP($D58,#REF!,5,0)</f>
        <v>#REF!</v>
      </c>
      <c r="I58" s="17" t="e">
        <f>VLOOKUP($D58,#REF!,2,0)</f>
        <v>#REF!</v>
      </c>
      <c r="J58" s="17" t="e">
        <f>VLOOKUP($D58,#REF!,2,0)</f>
        <v>#REF!</v>
      </c>
      <c r="K58" s="18" t="e">
        <f>VLOOKUP($D58,#REF!,8,0)</f>
        <v>#REF!</v>
      </c>
      <c r="L58" s="95" t="e">
        <f>VLOOKUP($D58,#REF!,10,0)</f>
        <v>#REF!</v>
      </c>
      <c r="M58" s="112" t="e">
        <f>ROUND(VLOOKUP(D58,#REF!,14,0)*0.9,2)</f>
        <v>#REF!</v>
      </c>
      <c r="N58" s="19" t="e">
        <f>M58/P58-1</f>
        <v>#REF!</v>
      </c>
      <c r="O58" s="184"/>
      <c r="P58" s="14">
        <v>236.7</v>
      </c>
      <c r="Q58" s="184"/>
      <c r="R58" s="14"/>
      <c r="S58" s="14"/>
      <c r="T58" s="14"/>
    </row>
    <row r="59" spans="1:20">
      <c r="A59" s="120"/>
      <c r="B59" s="73"/>
      <c r="C59" s="73"/>
      <c r="D59" s="225" t="s">
        <v>92</v>
      </c>
      <c r="E59" s="17" t="e">
        <f>VLOOKUP($D59,#REF!,2,0)</f>
        <v>#REF!</v>
      </c>
      <c r="F59" s="17" t="e">
        <f>VLOOKUP($D59,#REF!,3,0)</f>
        <v>#REF!</v>
      </c>
      <c r="G59" s="17" t="e">
        <f>VLOOKUP($D59,#REF!,4,0)</f>
        <v>#REF!</v>
      </c>
      <c r="H59" s="17" t="e">
        <f>VLOOKUP($D59,#REF!,5,0)</f>
        <v>#REF!</v>
      </c>
      <c r="I59" s="74" t="e">
        <f>VLOOKUP($D59,#REF!,2,0)</f>
        <v>#REF!</v>
      </c>
      <c r="J59" s="74" t="e">
        <f>VLOOKUP($D59,#REF!,2,0)</f>
        <v>#REF!</v>
      </c>
      <c r="K59" s="18" t="e">
        <f>VLOOKUP($D59,#REF!,8,0)</f>
        <v>#REF!</v>
      </c>
      <c r="L59" s="95" t="e">
        <f>VLOOKUP($D59,#REF!,10,0)</f>
        <v>#REF!</v>
      </c>
      <c r="M59" s="112" t="e">
        <f>ROUND(VLOOKUP(D59,#REF!,14,0)*0.9,2)</f>
        <v>#REF!</v>
      </c>
      <c r="N59" s="19" t="e">
        <f>M59/P59-1</f>
        <v>#REF!</v>
      </c>
      <c r="O59" s="184"/>
      <c r="P59" s="14">
        <v>221.4</v>
      </c>
      <c r="Q59" s="184"/>
      <c r="R59" s="14"/>
    </row>
    <row r="60" spans="1:20" ht="18.75" thickBot="1">
      <c r="A60" s="189"/>
      <c r="B60" s="110"/>
      <c r="C60" s="110"/>
      <c r="D60" s="226" t="s">
        <v>315</v>
      </c>
      <c r="E60" s="231" t="e">
        <f>VLOOKUP($D60,#REF!,2,0)</f>
        <v>#REF!</v>
      </c>
      <c r="F60" s="231" t="e">
        <f>VLOOKUP($D60,#REF!,3,0)</f>
        <v>#REF!</v>
      </c>
      <c r="G60" s="231" t="e">
        <f>VLOOKUP($D60,#REF!,4,0)</f>
        <v>#REF!</v>
      </c>
      <c r="H60" s="231" t="e">
        <f>VLOOKUP($D60,#REF!,5,0)</f>
        <v>#REF!</v>
      </c>
      <c r="I60" s="119" t="e">
        <f>VLOOKUP($D60,#REF!,2,0)</f>
        <v>#REF!</v>
      </c>
      <c r="J60" s="119" t="e">
        <f>VLOOKUP($D60,#REF!,2,0)</f>
        <v>#REF!</v>
      </c>
      <c r="K60" s="232" t="e">
        <f>VLOOKUP($D60,#REF!,8,0)</f>
        <v>#REF!</v>
      </c>
      <c r="L60" s="233" t="e">
        <f>VLOOKUP($D60,#REF!,10,0)</f>
        <v>#REF!</v>
      </c>
      <c r="M60" s="234" t="e">
        <f>ROUND(VLOOKUP(D60,#REF!,14,0)*0.9,2)</f>
        <v>#REF!</v>
      </c>
      <c r="N60" s="118"/>
      <c r="O60" s="184"/>
      <c r="P60" s="14"/>
      <c r="Q60" s="184"/>
      <c r="R60" s="14"/>
    </row>
    <row r="61" spans="1:20" ht="18.75" thickBot="1">
      <c r="A61" s="70"/>
      <c r="B61" s="71"/>
      <c r="C61" s="71"/>
      <c r="D61" s="328" t="s">
        <v>53</v>
      </c>
      <c r="E61" s="329"/>
      <c r="F61" s="329"/>
      <c r="G61" s="329"/>
      <c r="H61" s="329"/>
      <c r="I61" s="329"/>
      <c r="J61" s="329"/>
      <c r="K61" s="329"/>
      <c r="L61" s="329"/>
      <c r="M61" s="329"/>
      <c r="N61" s="330"/>
      <c r="O61" s="184"/>
      <c r="P61" s="14"/>
      <c r="Q61" s="184"/>
      <c r="R61" s="14"/>
    </row>
    <row r="62" spans="1:20">
      <c r="A62" s="9" t="e">
        <f>#REF!</f>
        <v>#REF!</v>
      </c>
      <c r="B62" s="10" t="e">
        <f>#REF!</f>
        <v>#REF!</v>
      </c>
      <c r="C62" s="81" t="e">
        <f>#REF!</f>
        <v>#REF!</v>
      </c>
      <c r="D62" s="98" t="s">
        <v>94</v>
      </c>
      <c r="E62" s="99" t="e">
        <f>VLOOKUP($D62,#REF!,2,0)</f>
        <v>#REF!</v>
      </c>
      <c r="F62" s="99" t="e">
        <f>VLOOKUP($D62,#REF!,3,0)</f>
        <v>#REF!</v>
      </c>
      <c r="G62" s="99" t="e">
        <f>VLOOKUP($D62,#REF!,4,0)</f>
        <v>#REF!</v>
      </c>
      <c r="H62" s="99" t="e">
        <f>VLOOKUP($D62,#REF!,5,0)</f>
        <v>#REF!</v>
      </c>
      <c r="I62" s="99" t="e">
        <f>VLOOKUP($D62,#REF!,2,0)</f>
        <v>#REF!</v>
      </c>
      <c r="J62" s="99" t="e">
        <f>VLOOKUP($D62,#REF!,2,0)</f>
        <v>#REF!</v>
      </c>
      <c r="K62" s="100" t="e">
        <f>VLOOKUP($D62,#REF!,8,0)</f>
        <v>#REF!</v>
      </c>
      <c r="L62" s="101" t="e">
        <f>VLOOKUP($D62,#REF!,10,0)</f>
        <v>#REF!</v>
      </c>
      <c r="M62" s="190" t="e">
        <f>ROUND(VLOOKUP(D62,#REF!,14,0)*0.9,2)</f>
        <v>#REF!</v>
      </c>
      <c r="N62" s="218" t="e">
        <f t="shared" ref="N62:N125" si="1">M62/P62-1</f>
        <v>#REF!</v>
      </c>
      <c r="O62" s="184"/>
      <c r="P62" s="14">
        <v>128.69999999999999</v>
      </c>
      <c r="Q62" s="184"/>
      <c r="R62" s="14"/>
      <c r="S62" s="14"/>
      <c r="T62" s="14"/>
    </row>
    <row r="63" spans="1:20" s="187" customFormat="1">
      <c r="A63" s="165"/>
      <c r="B63" s="170"/>
      <c r="C63" s="198"/>
      <c r="D63" s="156" t="s">
        <v>244</v>
      </c>
      <c r="E63" s="161" t="e">
        <f>VLOOKUP($D63,#REF!,2,0)</f>
        <v>#REF!</v>
      </c>
      <c r="F63" s="161" t="e">
        <f>VLOOKUP($D63,#REF!,3,0)</f>
        <v>#REF!</v>
      </c>
      <c r="G63" s="161" t="e">
        <f>VLOOKUP($D63,#REF!,4,0)</f>
        <v>#REF!</v>
      </c>
      <c r="H63" s="161" t="e">
        <f>VLOOKUP($D63,#REF!,5,0)</f>
        <v>#REF!</v>
      </c>
      <c r="I63" s="161" t="e">
        <f>VLOOKUP($D63,#REF!,2,0)</f>
        <v>#REF!</v>
      </c>
      <c r="J63" s="161" t="e">
        <f>VLOOKUP($D63,#REF!,2,0)</f>
        <v>#REF!</v>
      </c>
      <c r="K63" s="162" t="e">
        <f>VLOOKUP($D63,#REF!,8,0)</f>
        <v>#REF!</v>
      </c>
      <c r="L63" s="163" t="e">
        <f>VLOOKUP($D63,#REF!,10,0)</f>
        <v>#REF!</v>
      </c>
      <c r="M63" s="199" t="e">
        <f>ROUND(VLOOKUP(D63,#REF!,14,0)*0.9,2)</f>
        <v>#REF!</v>
      </c>
      <c r="N63" s="219" t="e">
        <f t="shared" si="1"/>
        <v>#REF!</v>
      </c>
      <c r="O63" s="197"/>
      <c r="P63" s="186">
        <v>128.69999999999999</v>
      </c>
      <c r="Q63" s="184"/>
      <c r="R63" s="14"/>
      <c r="S63" s="186"/>
      <c r="T63" s="186"/>
    </row>
    <row r="64" spans="1:20" s="187" customFormat="1">
      <c r="A64" s="165"/>
      <c r="B64" s="170"/>
      <c r="C64" s="198"/>
      <c r="D64" s="195" t="s">
        <v>312</v>
      </c>
      <c r="E64" s="161" t="e">
        <f>VLOOKUP($D64,#REF!,2,0)</f>
        <v>#REF!</v>
      </c>
      <c r="F64" s="161" t="e">
        <f>VLOOKUP($D64,#REF!,3,0)</f>
        <v>#REF!</v>
      </c>
      <c r="G64" s="161" t="e">
        <f>VLOOKUP($D64,#REF!,4,0)</f>
        <v>#REF!</v>
      </c>
      <c r="H64" s="161" t="e">
        <f>VLOOKUP($D64,#REF!,5,0)</f>
        <v>#REF!</v>
      </c>
      <c r="I64" s="161" t="e">
        <f>VLOOKUP($D64,#REF!,2,0)</f>
        <v>#REF!</v>
      </c>
      <c r="J64" s="161" t="e">
        <f>VLOOKUP($D64,#REF!,2,0)</f>
        <v>#REF!</v>
      </c>
      <c r="K64" s="162" t="e">
        <f>VLOOKUP($D64,#REF!,8,0)</f>
        <v>#REF!</v>
      </c>
      <c r="L64" s="163" t="e">
        <f>VLOOKUP($D64,#REF!,10,0)</f>
        <v>#REF!</v>
      </c>
      <c r="M64" s="199" t="e">
        <f>ROUND(VLOOKUP(D64,#REF!,14,0)*0.9,2)</f>
        <v>#REF!</v>
      </c>
      <c r="N64" s="219" t="e">
        <f t="shared" si="1"/>
        <v>#REF!</v>
      </c>
      <c r="O64" s="197"/>
      <c r="P64" s="186">
        <v>33.299999999999997</v>
      </c>
      <c r="Q64" s="184"/>
      <c r="R64" s="14"/>
      <c r="S64" s="186"/>
      <c r="T64" s="186"/>
    </row>
    <row r="65" spans="1:20" s="187" customFormat="1" ht="19.5" customHeight="1">
      <c r="A65" s="165"/>
      <c r="B65" s="170"/>
      <c r="C65" s="198"/>
      <c r="D65" s="195" t="s">
        <v>313</v>
      </c>
      <c r="E65" s="161" t="e">
        <f>VLOOKUP($D65,#REF!,2,0)</f>
        <v>#REF!</v>
      </c>
      <c r="F65" s="161" t="e">
        <f>VLOOKUP($D65,#REF!,3,0)</f>
        <v>#REF!</v>
      </c>
      <c r="G65" s="161" t="e">
        <f>VLOOKUP($D65,#REF!,4,0)</f>
        <v>#REF!</v>
      </c>
      <c r="H65" s="161" t="e">
        <f>VLOOKUP($D65,#REF!,5,0)</f>
        <v>#REF!</v>
      </c>
      <c r="I65" s="161" t="e">
        <f>VLOOKUP($D65,#REF!,2,0)</f>
        <v>#REF!</v>
      </c>
      <c r="J65" s="161" t="e">
        <f>VLOOKUP($D65,#REF!,2,0)</f>
        <v>#REF!</v>
      </c>
      <c r="K65" s="162" t="e">
        <f>VLOOKUP($D65,#REF!,8,0)</f>
        <v>#REF!</v>
      </c>
      <c r="L65" s="163" t="e">
        <f>VLOOKUP($D65,#REF!,10,0)</f>
        <v>#REF!</v>
      </c>
      <c r="M65" s="199" t="e">
        <f>ROUND(VLOOKUP(D65,#REF!,14,0)*0.9,2)</f>
        <v>#REF!</v>
      </c>
      <c r="N65" s="219" t="e">
        <f t="shared" si="1"/>
        <v>#REF!</v>
      </c>
      <c r="O65" s="197"/>
      <c r="P65" s="186">
        <v>32.4</v>
      </c>
      <c r="Q65" s="184"/>
      <c r="R65" s="14"/>
      <c r="S65" s="186"/>
      <c r="T65" s="186"/>
    </row>
    <row r="66" spans="1:20" s="187" customFormat="1" ht="19.5" customHeight="1" thickBot="1">
      <c r="A66" s="165"/>
      <c r="B66" s="170"/>
      <c r="C66" s="198"/>
      <c r="D66" s="171" t="s">
        <v>314</v>
      </c>
      <c r="E66" s="172" t="e">
        <f>VLOOKUP($D66,#REF!,2,0)</f>
        <v>#REF!</v>
      </c>
      <c r="F66" s="172" t="e">
        <f>VLOOKUP($D66,#REF!,3,0)</f>
        <v>#REF!</v>
      </c>
      <c r="G66" s="172" t="e">
        <f>VLOOKUP($D66,#REF!,4,0)</f>
        <v>#REF!</v>
      </c>
      <c r="H66" s="172" t="e">
        <f>VLOOKUP($D66,#REF!,5,0)</f>
        <v>#REF!</v>
      </c>
      <c r="I66" s="172" t="e">
        <f>VLOOKUP($D66,#REF!,2,0)</f>
        <v>#REF!</v>
      </c>
      <c r="J66" s="172" t="e">
        <f>VLOOKUP($D66,#REF!,2,0)</f>
        <v>#REF!</v>
      </c>
      <c r="K66" s="173" t="e">
        <f>VLOOKUP($D66,#REF!,8,0)</f>
        <v>#REF!</v>
      </c>
      <c r="L66" s="174" t="e">
        <f>VLOOKUP($D66,#REF!,10,0)</f>
        <v>#REF!</v>
      </c>
      <c r="M66" s="200" t="e">
        <f>ROUND(VLOOKUP(D66,#REF!,14,0)*0.9,2)</f>
        <v>#REF!</v>
      </c>
      <c r="N66" s="219"/>
      <c r="O66" s="197"/>
      <c r="P66" s="186"/>
      <c r="Q66" s="184"/>
      <c r="R66" s="14"/>
      <c r="S66" s="186"/>
      <c r="T66" s="186"/>
    </row>
    <row r="67" spans="1:20" s="187" customFormat="1" ht="18.75" thickBot="1">
      <c r="A67" s="156" t="e">
        <f>#REF!</f>
        <v>#REF!</v>
      </c>
      <c r="B67" s="154" t="e">
        <f>#REF!</f>
        <v>#REF!</v>
      </c>
      <c r="C67" s="201" t="e">
        <f>#REF!</f>
        <v>#REF!</v>
      </c>
      <c r="D67" s="331" t="s">
        <v>54</v>
      </c>
      <c r="E67" s="332"/>
      <c r="F67" s="332"/>
      <c r="G67" s="332"/>
      <c r="H67" s="332"/>
      <c r="I67" s="332"/>
      <c r="J67" s="332"/>
      <c r="K67" s="332"/>
      <c r="L67" s="332"/>
      <c r="M67" s="332"/>
      <c r="N67" s="333"/>
      <c r="O67" s="197"/>
      <c r="P67" s="186"/>
      <c r="Q67" s="184"/>
      <c r="R67" s="14"/>
      <c r="S67" s="186"/>
      <c r="T67" s="186"/>
    </row>
    <row r="68" spans="1:20" s="187" customFormat="1">
      <c r="A68" s="195" t="e">
        <f>#REF!</f>
        <v>#REF!</v>
      </c>
      <c r="B68" s="179" t="e">
        <f>#REF!</f>
        <v>#REF!</v>
      </c>
      <c r="C68" s="196" t="e">
        <f>#REF!</f>
        <v>#REF!</v>
      </c>
      <c r="D68" s="155" t="s">
        <v>136</v>
      </c>
      <c r="E68" s="157" t="e">
        <f>VLOOKUP($D68,#REF!,2,0)</f>
        <v>#REF!</v>
      </c>
      <c r="F68" s="157" t="e">
        <f>VLOOKUP($D68,#REF!,3,0)</f>
        <v>#REF!</v>
      </c>
      <c r="G68" s="157" t="e">
        <f>VLOOKUP($D68,#REF!,4,0)</f>
        <v>#REF!</v>
      </c>
      <c r="H68" s="157" t="e">
        <f>VLOOKUP($D68,#REF!,5,0)</f>
        <v>#REF!</v>
      </c>
      <c r="I68" s="157" t="e">
        <f>VLOOKUP($D68,#REF!,2,0)</f>
        <v>#REF!</v>
      </c>
      <c r="J68" s="157" t="e">
        <f>VLOOKUP($D68,#REF!,2,0)</f>
        <v>#REF!</v>
      </c>
      <c r="K68" s="158" t="e">
        <f>VLOOKUP($D68,#REF!,8,0)</f>
        <v>#REF!</v>
      </c>
      <c r="L68" s="159" t="e">
        <f>VLOOKUP($D68,#REF!,10,0)</f>
        <v>#REF!</v>
      </c>
      <c r="M68" s="158" t="e">
        <f>ROUND(VLOOKUP(D68,#REF!,14,0)*0.9,2)</f>
        <v>#REF!</v>
      </c>
      <c r="N68" s="160" t="e">
        <f t="shared" si="1"/>
        <v>#REF!</v>
      </c>
      <c r="O68" s="197"/>
      <c r="P68" s="186">
        <v>305.10000000000002</v>
      </c>
      <c r="Q68" s="184"/>
      <c r="R68" s="14"/>
      <c r="S68" s="186"/>
      <c r="T68" s="186"/>
    </row>
    <row r="69" spans="1:20" s="187" customFormat="1">
      <c r="A69" s="121"/>
      <c r="B69" s="74"/>
      <c r="C69" s="72"/>
      <c r="D69" s="156" t="s">
        <v>138</v>
      </c>
      <c r="E69" s="161" t="e">
        <f>VLOOKUP($D69,#REF!,2,0)</f>
        <v>#REF!</v>
      </c>
      <c r="F69" s="161" t="e">
        <f>VLOOKUP($D69,#REF!,3,0)</f>
        <v>#REF!</v>
      </c>
      <c r="G69" s="161" t="e">
        <f>VLOOKUP($D69,#REF!,4,0)</f>
        <v>#REF!</v>
      </c>
      <c r="H69" s="161" t="e">
        <f>VLOOKUP($D69,#REF!,5,0)</f>
        <v>#REF!</v>
      </c>
      <c r="I69" s="74" t="e">
        <f>VLOOKUP($D69,#REF!,2,0)</f>
        <v>#REF!</v>
      </c>
      <c r="J69" s="74" t="e">
        <f>VLOOKUP($D69,#REF!,2,0)</f>
        <v>#REF!</v>
      </c>
      <c r="K69" s="162" t="e">
        <f>VLOOKUP($D69,#REF!,8,0)</f>
        <v>#REF!</v>
      </c>
      <c r="L69" s="163" t="e">
        <f>VLOOKUP($D69,#REF!,10,0)</f>
        <v>#REF!</v>
      </c>
      <c r="M69" s="162" t="e">
        <f>ROUND(VLOOKUP(D69,#REF!,14,0)*0.9,2)</f>
        <v>#REF!</v>
      </c>
      <c r="N69" s="164" t="e">
        <f t="shared" si="1"/>
        <v>#REF!</v>
      </c>
      <c r="O69" s="197"/>
      <c r="P69" s="186">
        <v>271.8</v>
      </c>
      <c r="Q69" s="184"/>
      <c r="R69" s="14"/>
      <c r="S69" s="186"/>
      <c r="T69" s="186"/>
    </row>
    <row r="70" spans="1:20">
      <c r="A70" s="9" t="e">
        <f>#REF!</f>
        <v>#REF!</v>
      </c>
      <c r="B70" s="10" t="e">
        <f>#REF!</f>
        <v>#REF!</v>
      </c>
      <c r="C70" s="81" t="e">
        <f>#REF!</f>
        <v>#REF!</v>
      </c>
      <c r="D70" s="15" t="s">
        <v>142</v>
      </c>
      <c r="E70" s="17" t="e">
        <f>VLOOKUP($D70,#REF!,2,0)</f>
        <v>#REF!</v>
      </c>
      <c r="F70" s="17" t="e">
        <f>VLOOKUP($D70,#REF!,3,0)</f>
        <v>#REF!</v>
      </c>
      <c r="G70" s="17" t="e">
        <f>VLOOKUP($D70,#REF!,4,0)</f>
        <v>#REF!</v>
      </c>
      <c r="H70" s="17" t="e">
        <f>VLOOKUP($D70,#REF!,5,0)</f>
        <v>#REF!</v>
      </c>
      <c r="I70" s="17" t="e">
        <f>VLOOKUP($D70,#REF!,2,0)</f>
        <v>#REF!</v>
      </c>
      <c r="J70" s="17" t="e">
        <f>VLOOKUP($D70,#REF!,2,0)</f>
        <v>#REF!</v>
      </c>
      <c r="K70" s="18" t="e">
        <f>VLOOKUP($D70,#REF!,8,0)</f>
        <v>#REF!</v>
      </c>
      <c r="L70" s="95" t="e">
        <f>VLOOKUP($D70,#REF!,10,0)</f>
        <v>#REF!</v>
      </c>
      <c r="M70" s="112" t="e">
        <f>ROUND(VLOOKUP(D70,#REF!,14,0)*0.9,2)</f>
        <v>#REF!</v>
      </c>
      <c r="N70" s="19" t="e">
        <f t="shared" si="1"/>
        <v>#REF!</v>
      </c>
      <c r="O70" s="184"/>
      <c r="P70" s="14">
        <v>252.9</v>
      </c>
      <c r="Q70" s="184"/>
      <c r="R70" s="14"/>
      <c r="S70" s="14"/>
      <c r="T70" s="14"/>
    </row>
    <row r="71" spans="1:20">
      <c r="A71" s="15" t="e">
        <f>#REF!</f>
        <v>#REF!</v>
      </c>
      <c r="B71" s="16" t="e">
        <f>#REF!</f>
        <v>#REF!</v>
      </c>
      <c r="C71" s="77" t="e">
        <f>#REF!</f>
        <v>#REF!</v>
      </c>
      <c r="D71" s="15" t="s">
        <v>140</v>
      </c>
      <c r="E71" s="17" t="e">
        <f>VLOOKUP($D71,#REF!,2,0)</f>
        <v>#REF!</v>
      </c>
      <c r="F71" s="17" t="e">
        <f>VLOOKUP($D71,#REF!,3,0)</f>
        <v>#REF!</v>
      </c>
      <c r="G71" s="17" t="e">
        <f>VLOOKUP($D71,#REF!,4,0)</f>
        <v>#REF!</v>
      </c>
      <c r="H71" s="17" t="e">
        <f>VLOOKUP($D71,#REF!,5,0)</f>
        <v>#REF!</v>
      </c>
      <c r="I71" s="17" t="e">
        <f>VLOOKUP($D71,#REF!,2,0)</f>
        <v>#REF!</v>
      </c>
      <c r="J71" s="17" t="e">
        <f>VLOOKUP($D71,#REF!,2,0)</f>
        <v>#REF!</v>
      </c>
      <c r="K71" s="18" t="e">
        <f>VLOOKUP($D71,#REF!,8,0)</f>
        <v>#REF!</v>
      </c>
      <c r="L71" s="95" t="e">
        <f>VLOOKUP($D71,#REF!,10,0)</f>
        <v>#REF!</v>
      </c>
      <c r="M71" s="112" t="e">
        <f>ROUND(VLOOKUP(D71,#REF!,14,0)*0.9,2)</f>
        <v>#REF!</v>
      </c>
      <c r="N71" s="19" t="e">
        <f t="shared" si="1"/>
        <v>#REF!</v>
      </c>
      <c r="O71" s="184"/>
      <c r="P71" s="14">
        <v>196.2</v>
      </c>
      <c r="Q71" s="184"/>
      <c r="R71" s="14"/>
      <c r="S71" s="14"/>
      <c r="T71" s="14"/>
    </row>
    <row r="72" spans="1:20" ht="18.75" customHeight="1">
      <c r="A72" s="121" t="s">
        <v>15</v>
      </c>
      <c r="B72" s="74"/>
      <c r="C72" s="72"/>
      <c r="D72" s="15" t="s">
        <v>144</v>
      </c>
      <c r="E72" s="17" t="e">
        <f>VLOOKUP($D72,#REF!,2,0)</f>
        <v>#REF!</v>
      </c>
      <c r="F72" s="17" t="e">
        <f>VLOOKUP($D72,#REF!,3,0)</f>
        <v>#REF!</v>
      </c>
      <c r="G72" s="17" t="e">
        <f>VLOOKUP($D72,#REF!,4,0)</f>
        <v>#REF!</v>
      </c>
      <c r="H72" s="17" t="e">
        <f>VLOOKUP($D72,#REF!,5,0)</f>
        <v>#REF!</v>
      </c>
      <c r="I72" s="74" t="e">
        <f>VLOOKUP($D72,#REF!,2,0)</f>
        <v>#REF!</v>
      </c>
      <c r="J72" s="74" t="e">
        <f>VLOOKUP($D72,#REF!,2,0)</f>
        <v>#REF!</v>
      </c>
      <c r="K72" s="18" t="e">
        <f>VLOOKUP($D72,#REF!,8,0)</f>
        <v>#REF!</v>
      </c>
      <c r="L72" s="95" t="e">
        <f>VLOOKUP($D72,#REF!,10,0)</f>
        <v>#REF!</v>
      </c>
      <c r="M72" s="112" t="e">
        <f>ROUND(VLOOKUP(D72,#REF!,14,0)*0.9,2)</f>
        <v>#REF!</v>
      </c>
      <c r="N72" s="19" t="e">
        <f t="shared" si="1"/>
        <v>#REF!</v>
      </c>
      <c r="O72" s="184"/>
      <c r="P72" s="14">
        <v>244.8</v>
      </c>
      <c r="Q72" s="184"/>
      <c r="R72" s="14"/>
    </row>
    <row r="73" spans="1:20">
      <c r="A73" s="9" t="e">
        <f>#REF!</f>
        <v>#REF!</v>
      </c>
      <c r="B73" s="10" t="e">
        <f>#REF!</f>
        <v>#REF!</v>
      </c>
      <c r="C73" s="81" t="e">
        <f>#REF!</f>
        <v>#REF!</v>
      </c>
      <c r="D73" s="15" t="s">
        <v>269</v>
      </c>
      <c r="E73" s="17" t="e">
        <f>VLOOKUP($D73,#REF!,2,0)</f>
        <v>#REF!</v>
      </c>
      <c r="F73" s="17" t="e">
        <f>VLOOKUP($D73,#REF!,3,0)</f>
        <v>#REF!</v>
      </c>
      <c r="G73" s="17" t="e">
        <f>VLOOKUP($D73,#REF!,4,0)</f>
        <v>#REF!</v>
      </c>
      <c r="H73" s="17" t="e">
        <f>VLOOKUP($D73,#REF!,5,0)</f>
        <v>#REF!</v>
      </c>
      <c r="I73" s="17" t="e">
        <f>VLOOKUP($D73,#REF!,2,0)</f>
        <v>#REF!</v>
      </c>
      <c r="J73" s="17" t="e">
        <f>VLOOKUP($D73,#REF!,2,0)</f>
        <v>#REF!</v>
      </c>
      <c r="K73" s="18" t="e">
        <f>VLOOKUP($D73,#REF!,8,0)</f>
        <v>#REF!</v>
      </c>
      <c r="L73" s="95" t="e">
        <f>VLOOKUP($D73,#REF!,10,0)</f>
        <v>#REF!</v>
      </c>
      <c r="M73" s="112" t="e">
        <f>ROUND(VLOOKUP(D73,#REF!,14,0)*0.9,2)</f>
        <v>#REF!</v>
      </c>
      <c r="N73" s="19" t="e">
        <f t="shared" si="1"/>
        <v>#REF!</v>
      </c>
      <c r="O73" s="184"/>
      <c r="P73" s="14">
        <v>349.2</v>
      </c>
      <c r="Q73" s="184"/>
      <c r="R73" s="14"/>
      <c r="S73" s="14"/>
      <c r="T73" s="14"/>
    </row>
    <row r="74" spans="1:20">
      <c r="A74" s="15" t="e">
        <f>#REF!</f>
        <v>#REF!</v>
      </c>
      <c r="B74" s="16" t="e">
        <f>#REF!</f>
        <v>#REF!</v>
      </c>
      <c r="C74" s="77" t="e">
        <f>#REF!</f>
        <v>#REF!</v>
      </c>
      <c r="D74" s="15" t="s">
        <v>148</v>
      </c>
      <c r="E74" s="17" t="e">
        <f>VLOOKUP($D74,#REF!,2,0)</f>
        <v>#REF!</v>
      </c>
      <c r="F74" s="17" t="e">
        <f>VLOOKUP($D74,#REF!,3,0)</f>
        <v>#REF!</v>
      </c>
      <c r="G74" s="17" t="e">
        <f>VLOOKUP($D74,#REF!,4,0)</f>
        <v>#REF!</v>
      </c>
      <c r="H74" s="17" t="e">
        <f>VLOOKUP($D74,#REF!,5,0)</f>
        <v>#REF!</v>
      </c>
      <c r="I74" s="17" t="e">
        <f>VLOOKUP($D74,#REF!,2,0)</f>
        <v>#REF!</v>
      </c>
      <c r="J74" s="17" t="e">
        <f>VLOOKUP($D74,#REF!,2,0)</f>
        <v>#REF!</v>
      </c>
      <c r="K74" s="18" t="e">
        <f>VLOOKUP($D74,#REF!,8,0)</f>
        <v>#REF!</v>
      </c>
      <c r="L74" s="95" t="e">
        <f>VLOOKUP($D74,#REF!,10,0)</f>
        <v>#REF!</v>
      </c>
      <c r="M74" s="112" t="e">
        <f>ROUND(VLOOKUP(D74,#REF!,14,0)*0.9,2)</f>
        <v>#REF!</v>
      </c>
      <c r="N74" s="19" t="e">
        <f t="shared" si="1"/>
        <v>#REF!</v>
      </c>
      <c r="O74" s="184"/>
      <c r="P74" s="14">
        <v>300.60000000000002</v>
      </c>
      <c r="Q74" s="184"/>
      <c r="R74" s="14"/>
      <c r="S74" s="14"/>
      <c r="T74" s="14"/>
    </row>
    <row r="75" spans="1:20" ht="18.75" customHeight="1">
      <c r="A75" s="121" t="s">
        <v>14</v>
      </c>
      <c r="B75" s="74"/>
      <c r="C75" s="72"/>
      <c r="D75" s="15" t="s">
        <v>150</v>
      </c>
      <c r="E75" s="17" t="e">
        <f>VLOOKUP($D75,#REF!,2,0)</f>
        <v>#REF!</v>
      </c>
      <c r="F75" s="17" t="e">
        <f>VLOOKUP($D75,#REF!,3,0)</f>
        <v>#REF!</v>
      </c>
      <c r="G75" s="17" t="e">
        <f>VLOOKUP($D75,#REF!,4,0)</f>
        <v>#REF!</v>
      </c>
      <c r="H75" s="17" t="e">
        <f>VLOOKUP($D75,#REF!,5,0)</f>
        <v>#REF!</v>
      </c>
      <c r="I75" s="74" t="e">
        <f>VLOOKUP($D75,#REF!,2,0)</f>
        <v>#REF!</v>
      </c>
      <c r="J75" s="74" t="e">
        <f>VLOOKUP($D75,#REF!,2,0)</f>
        <v>#REF!</v>
      </c>
      <c r="K75" s="18" t="e">
        <f>VLOOKUP($D75,#REF!,8,0)</f>
        <v>#REF!</v>
      </c>
      <c r="L75" s="95" t="e">
        <f>VLOOKUP($D75,#REF!,10,0)</f>
        <v>#REF!</v>
      </c>
      <c r="M75" s="112" t="e">
        <f>ROUND(VLOOKUP(D75,#REF!,14,0)*0.9,2)</f>
        <v>#REF!</v>
      </c>
      <c r="N75" s="19" t="e">
        <f t="shared" si="1"/>
        <v>#REF!</v>
      </c>
      <c r="O75" s="184"/>
      <c r="P75" s="14">
        <v>289.8</v>
      </c>
      <c r="Q75" s="184"/>
      <c r="R75" s="14"/>
    </row>
    <row r="76" spans="1:20">
      <c r="A76" s="15" t="e">
        <f>#REF!</f>
        <v>#REF!</v>
      </c>
      <c r="B76" s="16" t="e">
        <f>#REF!</f>
        <v>#REF!</v>
      </c>
      <c r="C76" s="77" t="e">
        <f>#REF!</f>
        <v>#REF!</v>
      </c>
      <c r="D76" s="15" t="s">
        <v>147</v>
      </c>
      <c r="E76" s="17" t="e">
        <f>VLOOKUP($D76,#REF!,2,0)</f>
        <v>#REF!</v>
      </c>
      <c r="F76" s="17" t="e">
        <f>VLOOKUP($D76,#REF!,3,0)</f>
        <v>#REF!</v>
      </c>
      <c r="G76" s="17" t="e">
        <f>VLOOKUP($D76,#REF!,4,0)</f>
        <v>#REF!</v>
      </c>
      <c r="H76" s="17" t="e">
        <f>VLOOKUP($D76,#REF!,5,0)</f>
        <v>#REF!</v>
      </c>
      <c r="I76" s="17" t="e">
        <f>VLOOKUP($D76,#REF!,2,0)</f>
        <v>#REF!</v>
      </c>
      <c r="J76" s="17" t="e">
        <f>VLOOKUP($D76,#REF!,2,0)</f>
        <v>#REF!</v>
      </c>
      <c r="K76" s="18" t="e">
        <f>VLOOKUP($D76,#REF!,8,0)</f>
        <v>#REF!</v>
      </c>
      <c r="L76" s="95" t="e">
        <f>VLOOKUP($D76,#REF!,10,0)</f>
        <v>#REF!</v>
      </c>
      <c r="M76" s="112" t="e">
        <f>ROUND(VLOOKUP(D76,#REF!,14,0)*0.9,2)</f>
        <v>#REF!</v>
      </c>
      <c r="N76" s="19" t="e">
        <f t="shared" si="1"/>
        <v>#REF!</v>
      </c>
      <c r="O76" s="184"/>
      <c r="P76" s="14">
        <v>277.2</v>
      </c>
      <c r="Q76" s="184"/>
      <c r="R76" s="14"/>
      <c r="S76" s="14"/>
      <c r="T76" s="14"/>
    </row>
    <row r="77" spans="1:20">
      <c r="A77" s="15" t="e">
        <f>#REF!</f>
        <v>#REF!</v>
      </c>
      <c r="B77" s="16" t="e">
        <f>#REF!</f>
        <v>#REF!</v>
      </c>
      <c r="C77" s="77" t="e">
        <f>#REF!</f>
        <v>#REF!</v>
      </c>
      <c r="D77" s="15" t="s">
        <v>153</v>
      </c>
      <c r="E77" s="17" t="e">
        <f>VLOOKUP($D77,#REF!,2,0)</f>
        <v>#REF!</v>
      </c>
      <c r="F77" s="17" t="e">
        <f>VLOOKUP($D77,#REF!,3,0)</f>
        <v>#REF!</v>
      </c>
      <c r="G77" s="17" t="e">
        <f>VLOOKUP($D77,#REF!,4,0)</f>
        <v>#REF!</v>
      </c>
      <c r="H77" s="17" t="e">
        <f>VLOOKUP($D77,#REF!,5,0)</f>
        <v>#REF!</v>
      </c>
      <c r="I77" s="17" t="e">
        <f>VLOOKUP($D77,#REF!,2,0)</f>
        <v>#REF!</v>
      </c>
      <c r="J77" s="17" t="e">
        <f>VLOOKUP($D77,#REF!,2,0)</f>
        <v>#REF!</v>
      </c>
      <c r="K77" s="18" t="e">
        <f>VLOOKUP($D77,#REF!,8,0)</f>
        <v>#REF!</v>
      </c>
      <c r="L77" s="95" t="e">
        <f>VLOOKUP($D77,#REF!,10,0)</f>
        <v>#REF!</v>
      </c>
      <c r="M77" s="112" t="e">
        <f>ROUND(VLOOKUP(D77,#REF!,14,0)*0.9,2)</f>
        <v>#REF!</v>
      </c>
      <c r="N77" s="19" t="e">
        <f t="shared" si="1"/>
        <v>#REF!</v>
      </c>
      <c r="O77" s="184"/>
      <c r="P77" s="14">
        <v>320.39999999999998</v>
      </c>
      <c r="Q77" s="184"/>
      <c r="R77" s="14"/>
      <c r="S77" s="14"/>
      <c r="T77" s="14"/>
    </row>
    <row r="78" spans="1:20">
      <c r="A78" s="15" t="e">
        <f>#REF!</f>
        <v>#REF!</v>
      </c>
      <c r="B78" s="16" t="e">
        <f>#REF!</f>
        <v>#REF!</v>
      </c>
      <c r="C78" s="77" t="e">
        <f>#REF!</f>
        <v>#REF!</v>
      </c>
      <c r="D78" s="15" t="s">
        <v>272</v>
      </c>
      <c r="E78" s="17" t="e">
        <f>VLOOKUP($D78,#REF!,2,0)</f>
        <v>#REF!</v>
      </c>
      <c r="F78" s="17" t="e">
        <f>VLOOKUP($D78,#REF!,3,0)</f>
        <v>#REF!</v>
      </c>
      <c r="G78" s="17" t="e">
        <f>VLOOKUP($D78,#REF!,4,0)</f>
        <v>#REF!</v>
      </c>
      <c r="H78" s="17" t="e">
        <f>VLOOKUP($D78,#REF!,5,0)</f>
        <v>#REF!</v>
      </c>
      <c r="I78" s="17" t="e">
        <f>VLOOKUP($D78,#REF!,2,0)</f>
        <v>#REF!</v>
      </c>
      <c r="J78" s="17" t="e">
        <f>VLOOKUP($D78,#REF!,2,0)</f>
        <v>#REF!</v>
      </c>
      <c r="K78" s="18" t="e">
        <f>VLOOKUP($D78,#REF!,8,0)</f>
        <v>#REF!</v>
      </c>
      <c r="L78" s="95" t="e">
        <f>VLOOKUP($D78,#REF!,10,0)</f>
        <v>#REF!</v>
      </c>
      <c r="M78" s="112" t="e">
        <f>ROUND(VLOOKUP(D78,#REF!,14,0)*0.9,2)</f>
        <v>#REF!</v>
      </c>
      <c r="N78" s="19" t="e">
        <f t="shared" si="1"/>
        <v>#REF!</v>
      </c>
      <c r="O78" s="184"/>
      <c r="P78" s="14">
        <v>298.8</v>
      </c>
      <c r="Q78" s="184"/>
      <c r="R78" s="14"/>
      <c r="S78" s="14"/>
      <c r="T78" s="14"/>
    </row>
    <row r="79" spans="1:20">
      <c r="A79" s="15" t="e">
        <f>#REF!</f>
        <v>#REF!</v>
      </c>
      <c r="B79" s="16" t="e">
        <f>#REF!</f>
        <v>#REF!</v>
      </c>
      <c r="C79" s="77" t="e">
        <f>#REF!</f>
        <v>#REF!</v>
      </c>
      <c r="D79" s="15" t="s">
        <v>170</v>
      </c>
      <c r="E79" s="17" t="e">
        <f>VLOOKUP($D79,#REF!,2,0)</f>
        <v>#REF!</v>
      </c>
      <c r="F79" s="17" t="e">
        <f>VLOOKUP($D79,#REF!,3,0)</f>
        <v>#REF!</v>
      </c>
      <c r="G79" s="17" t="e">
        <f>VLOOKUP($D79,#REF!,4,0)</f>
        <v>#REF!</v>
      </c>
      <c r="H79" s="17" t="e">
        <f>VLOOKUP($D79,#REF!,5,0)</f>
        <v>#REF!</v>
      </c>
      <c r="I79" s="17" t="e">
        <f>VLOOKUP($D79,#REF!,2,0)</f>
        <v>#REF!</v>
      </c>
      <c r="J79" s="17" t="e">
        <f>VLOOKUP($D79,#REF!,2,0)</f>
        <v>#REF!</v>
      </c>
      <c r="K79" s="18" t="e">
        <f>VLOOKUP($D79,#REF!,8,0)</f>
        <v>#REF!</v>
      </c>
      <c r="L79" s="95" t="e">
        <f>VLOOKUP($D79,#REF!,10,0)</f>
        <v>#REF!</v>
      </c>
      <c r="M79" s="112" t="e">
        <f>ROUND(VLOOKUP(D79,#REF!,14,0)*0.9,2)</f>
        <v>#REF!</v>
      </c>
      <c r="N79" s="19" t="e">
        <f t="shared" si="1"/>
        <v>#REF!</v>
      </c>
      <c r="O79" s="184"/>
      <c r="P79" s="14">
        <v>305.10000000000002</v>
      </c>
      <c r="Q79" s="184"/>
      <c r="R79" s="14"/>
      <c r="S79" s="14"/>
      <c r="T79" s="14"/>
    </row>
    <row r="80" spans="1:20" ht="18.75" thickBot="1">
      <c r="A80" s="23"/>
      <c r="B80" s="24"/>
      <c r="C80" s="115"/>
      <c r="D80" s="15" t="s">
        <v>167</v>
      </c>
      <c r="E80" s="17" t="e">
        <f>VLOOKUP($D80,#REF!,2,0)</f>
        <v>#REF!</v>
      </c>
      <c r="F80" s="17" t="e">
        <f>VLOOKUP($D80,#REF!,3,0)</f>
        <v>#REF!</v>
      </c>
      <c r="G80" s="17" t="e">
        <f>VLOOKUP($D80,#REF!,4,0)</f>
        <v>#REF!</v>
      </c>
      <c r="H80" s="17" t="e">
        <f>VLOOKUP($D80,#REF!,5,0)</f>
        <v>#REF!</v>
      </c>
      <c r="I80" s="17" t="e">
        <f>VLOOKUP($D80,#REF!,2,0)</f>
        <v>#REF!</v>
      </c>
      <c r="J80" s="17" t="e">
        <f>VLOOKUP($D80,#REF!,2,0)</f>
        <v>#REF!</v>
      </c>
      <c r="K80" s="18" t="e">
        <f>VLOOKUP($D80,#REF!,8,0)</f>
        <v>#REF!</v>
      </c>
      <c r="L80" s="95" t="e">
        <f>VLOOKUP($D80,#REF!,10,0)</f>
        <v>#REF!</v>
      </c>
      <c r="M80" s="112" t="e">
        <f>ROUND(VLOOKUP(D80,#REF!,14,0)*0.9,2)</f>
        <v>#REF!</v>
      </c>
      <c r="N80" s="19" t="e">
        <f t="shared" si="1"/>
        <v>#REF!</v>
      </c>
      <c r="O80" s="184"/>
      <c r="P80" s="14">
        <v>306</v>
      </c>
      <c r="Q80" s="184"/>
      <c r="R80" s="14"/>
      <c r="S80" s="14"/>
      <c r="T80" s="14"/>
    </row>
    <row r="81" spans="1:20" ht="18.75" thickBot="1">
      <c r="A81" s="78"/>
      <c r="B81" s="79"/>
      <c r="C81" s="79"/>
      <c r="D81" s="15" t="s">
        <v>168</v>
      </c>
      <c r="E81" s="17" t="e">
        <f>VLOOKUP($D81,#REF!,2,0)</f>
        <v>#REF!</v>
      </c>
      <c r="F81" s="17" t="e">
        <f>VLOOKUP($D81,#REF!,3,0)</f>
        <v>#REF!</v>
      </c>
      <c r="G81" s="17" t="e">
        <f>VLOOKUP($D81,#REF!,4,0)</f>
        <v>#REF!</v>
      </c>
      <c r="H81" s="17" t="e">
        <f>VLOOKUP($D81,#REF!,5,0)</f>
        <v>#REF!</v>
      </c>
      <c r="I81" s="74" t="e">
        <f>VLOOKUP($D81,#REF!,2,0)</f>
        <v>#REF!</v>
      </c>
      <c r="J81" s="74" t="e">
        <f>VLOOKUP($D81,#REF!,2,0)</f>
        <v>#REF!</v>
      </c>
      <c r="K81" s="18" t="e">
        <f>VLOOKUP($D81,#REF!,8,0)</f>
        <v>#REF!</v>
      </c>
      <c r="L81" s="95" t="e">
        <f>VLOOKUP($D81,#REF!,10,0)</f>
        <v>#REF!</v>
      </c>
      <c r="M81" s="112" t="e">
        <f>ROUND(VLOOKUP(D81,#REF!,14,0)*0.9,2)</f>
        <v>#REF!</v>
      </c>
      <c r="N81" s="19" t="e">
        <f t="shared" si="1"/>
        <v>#REF!</v>
      </c>
      <c r="O81" s="184"/>
      <c r="P81" s="14">
        <v>306</v>
      </c>
      <c r="Q81" s="184"/>
      <c r="R81" s="14"/>
    </row>
    <row r="82" spans="1:20">
      <c r="A82" s="9"/>
      <c r="B82" s="10"/>
      <c r="C82" s="81"/>
      <c r="D82" s="15" t="s">
        <v>169</v>
      </c>
      <c r="E82" s="17" t="e">
        <f>VLOOKUP($D82,#REF!,2,0)</f>
        <v>#REF!</v>
      </c>
      <c r="F82" s="17" t="e">
        <f>VLOOKUP($D82,#REF!,3,0)</f>
        <v>#REF!</v>
      </c>
      <c r="G82" s="17" t="e">
        <f>VLOOKUP($D82,#REF!,4,0)</f>
        <v>#REF!</v>
      </c>
      <c r="H82" s="17" t="e">
        <f>VLOOKUP($D82,#REF!,5,0)</f>
        <v>#REF!</v>
      </c>
      <c r="I82" s="17" t="e">
        <f>VLOOKUP($D82,#REF!,2,0)</f>
        <v>#REF!</v>
      </c>
      <c r="J82" s="17" t="e">
        <f>VLOOKUP($D82,#REF!,2,0)</f>
        <v>#REF!</v>
      </c>
      <c r="K82" s="18" t="e">
        <f>VLOOKUP($D82,#REF!,8,0)</f>
        <v>#REF!</v>
      </c>
      <c r="L82" s="95" t="e">
        <f>VLOOKUP($D82,#REF!,10,0)</f>
        <v>#REF!</v>
      </c>
      <c r="M82" s="112" t="e">
        <f>ROUND(VLOOKUP(D82,#REF!,14,0)*0.9,2)</f>
        <v>#REF!</v>
      </c>
      <c r="N82" s="19" t="e">
        <f t="shared" si="1"/>
        <v>#REF!</v>
      </c>
      <c r="O82" s="184"/>
      <c r="P82" s="14">
        <v>306</v>
      </c>
      <c r="Q82" s="184"/>
      <c r="R82" s="14"/>
      <c r="S82" s="14"/>
      <c r="T82" s="14"/>
    </row>
    <row r="83" spans="1:20">
      <c r="A83" s="15"/>
      <c r="B83" s="16"/>
      <c r="C83" s="77"/>
      <c r="D83" s="15" t="s">
        <v>165</v>
      </c>
      <c r="E83" s="17" t="e">
        <f>VLOOKUP($D83,#REF!,2,0)</f>
        <v>#REF!</v>
      </c>
      <c r="F83" s="17" t="e">
        <f>VLOOKUP($D83,#REF!,3,0)</f>
        <v>#REF!</v>
      </c>
      <c r="G83" s="17" t="e">
        <f>VLOOKUP($D83,#REF!,4,0)</f>
        <v>#REF!</v>
      </c>
      <c r="H83" s="17" t="e">
        <f>VLOOKUP($D83,#REF!,5,0)</f>
        <v>#REF!</v>
      </c>
      <c r="I83" s="17" t="e">
        <f>VLOOKUP($D83,#REF!,2,0)</f>
        <v>#REF!</v>
      </c>
      <c r="J83" s="17" t="e">
        <f>VLOOKUP($D83,#REF!,2,0)</f>
        <v>#REF!</v>
      </c>
      <c r="K83" s="18" t="e">
        <f>VLOOKUP($D83,#REF!,8,0)</f>
        <v>#REF!</v>
      </c>
      <c r="L83" s="95" t="e">
        <f>VLOOKUP($D83,#REF!,10,0)</f>
        <v>#REF!</v>
      </c>
      <c r="M83" s="112" t="e">
        <f>ROUND(VLOOKUP(D83,#REF!,14,0)*0.9,2)</f>
        <v>#REF!</v>
      </c>
      <c r="N83" s="19" t="e">
        <f t="shared" si="1"/>
        <v>#REF!</v>
      </c>
      <c r="O83" s="184"/>
      <c r="P83" s="14">
        <v>277.2</v>
      </c>
      <c r="Q83" s="184"/>
      <c r="R83" s="14"/>
      <c r="S83" s="14"/>
      <c r="T83" s="14"/>
    </row>
    <row r="84" spans="1:20">
      <c r="A84" s="15"/>
      <c r="B84" s="16"/>
      <c r="C84" s="77"/>
      <c r="D84" s="15" t="s">
        <v>172</v>
      </c>
      <c r="E84" s="17" t="e">
        <f>VLOOKUP($D84,#REF!,2,0)</f>
        <v>#REF!</v>
      </c>
      <c r="F84" s="17" t="e">
        <f>VLOOKUP($D84,#REF!,3,0)</f>
        <v>#REF!</v>
      </c>
      <c r="G84" s="17" t="e">
        <f>VLOOKUP($D84,#REF!,4,0)</f>
        <v>#REF!</v>
      </c>
      <c r="H84" s="17" t="e">
        <f>VLOOKUP($D84,#REF!,5,0)</f>
        <v>#REF!</v>
      </c>
      <c r="I84" s="17" t="e">
        <f>VLOOKUP($D84,#REF!,2,0)</f>
        <v>#REF!</v>
      </c>
      <c r="J84" s="17" t="e">
        <f>VLOOKUP($D84,#REF!,2,0)</f>
        <v>#REF!</v>
      </c>
      <c r="K84" s="18" t="e">
        <f>VLOOKUP($D84,#REF!,8,0)</f>
        <v>#REF!</v>
      </c>
      <c r="L84" s="95" t="e">
        <f>VLOOKUP($D84,#REF!,10,0)</f>
        <v>#REF!</v>
      </c>
      <c r="M84" s="112" t="e">
        <f>ROUND(VLOOKUP(D84,#REF!,14,0)*0.9,2)</f>
        <v>#REF!</v>
      </c>
      <c r="N84" s="19" t="e">
        <f t="shared" si="1"/>
        <v>#REF!</v>
      </c>
      <c r="O84" s="184"/>
      <c r="P84" s="14">
        <v>164.7</v>
      </c>
      <c r="Q84" s="184"/>
      <c r="R84" s="14"/>
      <c r="S84" s="14"/>
      <c r="T84" s="14"/>
    </row>
    <row r="85" spans="1:20">
      <c r="A85" s="121"/>
      <c r="B85" s="74"/>
      <c r="C85" s="72"/>
      <c r="D85" s="15" t="s">
        <v>175</v>
      </c>
      <c r="E85" s="17" t="e">
        <f>VLOOKUP($D85,#REF!,2,0)</f>
        <v>#REF!</v>
      </c>
      <c r="F85" s="17" t="e">
        <f>VLOOKUP($D85,#REF!,3,0)</f>
        <v>#REF!</v>
      </c>
      <c r="G85" s="17" t="e">
        <f>VLOOKUP($D85,#REF!,4,0)</f>
        <v>#REF!</v>
      </c>
      <c r="H85" s="17" t="e">
        <f>VLOOKUP($D85,#REF!,5,0)</f>
        <v>#REF!</v>
      </c>
      <c r="I85" s="74" t="e">
        <f>VLOOKUP($D85,#REF!,2,0)</f>
        <v>#REF!</v>
      </c>
      <c r="J85" s="74" t="e">
        <f>VLOOKUP($D85,#REF!,2,0)</f>
        <v>#REF!</v>
      </c>
      <c r="K85" s="18" t="e">
        <f>VLOOKUP($D85,#REF!,8,0)</f>
        <v>#REF!</v>
      </c>
      <c r="L85" s="95" t="e">
        <f>VLOOKUP($D85,#REF!,10,0)</f>
        <v>#REF!</v>
      </c>
      <c r="M85" s="112" t="e">
        <f>ROUND(VLOOKUP(D85,#REF!,14,0)*0.9,2)</f>
        <v>#REF!</v>
      </c>
      <c r="N85" s="19" t="e">
        <f t="shared" si="1"/>
        <v>#REF!</v>
      </c>
      <c r="O85" s="184"/>
      <c r="P85" s="14">
        <v>302.39999999999998</v>
      </c>
      <c r="Q85" s="184"/>
      <c r="R85" s="14"/>
    </row>
    <row r="86" spans="1:20">
      <c r="A86" s="122"/>
      <c r="B86" s="83"/>
      <c r="C86" s="109"/>
      <c r="D86" s="15" t="s">
        <v>160</v>
      </c>
      <c r="E86" s="17" t="e">
        <f>VLOOKUP($D86,#REF!,2,0)</f>
        <v>#REF!</v>
      </c>
      <c r="F86" s="17" t="e">
        <f>VLOOKUP($D86,#REF!,3,0)</f>
        <v>#REF!</v>
      </c>
      <c r="G86" s="17" t="e">
        <f>VLOOKUP($D86,#REF!,4,0)</f>
        <v>#REF!</v>
      </c>
      <c r="H86" s="17" t="e">
        <f>VLOOKUP($D86,#REF!,5,0)</f>
        <v>#REF!</v>
      </c>
      <c r="I86" s="74" t="e">
        <f>VLOOKUP($D86,#REF!,2,0)</f>
        <v>#REF!</v>
      </c>
      <c r="J86" s="74" t="e">
        <f>VLOOKUP($D86,#REF!,2,0)</f>
        <v>#REF!</v>
      </c>
      <c r="K86" s="18" t="e">
        <f>VLOOKUP($D86,#REF!,8,0)</f>
        <v>#REF!</v>
      </c>
      <c r="L86" s="95" t="e">
        <f>VLOOKUP($D86,#REF!,10,0)</f>
        <v>#REF!</v>
      </c>
      <c r="M86" s="112" t="e">
        <f>ROUND(VLOOKUP(D86,#REF!,14,0)*0.9,2)</f>
        <v>#REF!</v>
      </c>
      <c r="N86" s="19" t="e">
        <f t="shared" si="1"/>
        <v>#REF!</v>
      </c>
      <c r="O86" s="184"/>
      <c r="P86" s="14">
        <v>277.2</v>
      </c>
      <c r="Q86" s="184"/>
      <c r="R86" s="14"/>
    </row>
    <row r="87" spans="1:20">
      <c r="A87" s="122"/>
      <c r="B87" s="83"/>
      <c r="C87" s="109"/>
      <c r="D87" s="15" t="s">
        <v>273</v>
      </c>
      <c r="E87" s="17" t="e">
        <f>VLOOKUP($D87,#REF!,2,0)</f>
        <v>#REF!</v>
      </c>
      <c r="F87" s="17" t="e">
        <f>VLOOKUP($D87,#REF!,3,0)</f>
        <v>#REF!</v>
      </c>
      <c r="G87" s="17" t="e">
        <f>VLOOKUP($D87,#REF!,4,0)</f>
        <v>#REF!</v>
      </c>
      <c r="H87" s="17" t="e">
        <f>VLOOKUP($D87,#REF!,5,0)</f>
        <v>#REF!</v>
      </c>
      <c r="I87" s="74" t="e">
        <f>VLOOKUP($D87,#REF!,2,0)</f>
        <v>#REF!</v>
      </c>
      <c r="J87" s="74" t="e">
        <f>VLOOKUP($D87,#REF!,2,0)</f>
        <v>#REF!</v>
      </c>
      <c r="K87" s="18" t="e">
        <f>VLOOKUP($D87,#REF!,8,0)</f>
        <v>#REF!</v>
      </c>
      <c r="L87" s="95" t="e">
        <f>VLOOKUP($D87,#REF!,10,0)</f>
        <v>#REF!</v>
      </c>
      <c r="M87" s="112" t="e">
        <f>ROUND(VLOOKUP(D87,#REF!,14,0)*0.9,2)</f>
        <v>#REF!</v>
      </c>
      <c r="N87" s="19" t="e">
        <f t="shared" si="1"/>
        <v>#REF!</v>
      </c>
      <c r="O87" s="184"/>
      <c r="P87" s="14">
        <v>221.4</v>
      </c>
      <c r="Q87" s="184"/>
      <c r="R87" s="14"/>
    </row>
    <row r="88" spans="1:20">
      <c r="A88" s="122"/>
      <c r="B88" s="83"/>
      <c r="C88" s="109"/>
      <c r="D88" s="15" t="s">
        <v>162</v>
      </c>
      <c r="E88" s="17" t="e">
        <f>VLOOKUP($D88,#REF!,2,0)</f>
        <v>#REF!</v>
      </c>
      <c r="F88" s="17" t="e">
        <f>VLOOKUP($D88,#REF!,3,0)</f>
        <v>#REF!</v>
      </c>
      <c r="G88" s="17" t="e">
        <f>VLOOKUP($D88,#REF!,4,0)</f>
        <v>#REF!</v>
      </c>
      <c r="H88" s="17" t="e">
        <f>VLOOKUP($D88,#REF!,5,0)</f>
        <v>#REF!</v>
      </c>
      <c r="I88" s="74" t="e">
        <f>VLOOKUP($D88,#REF!,2,0)</f>
        <v>#REF!</v>
      </c>
      <c r="J88" s="74" t="e">
        <f>VLOOKUP($D88,#REF!,2,0)</f>
        <v>#REF!</v>
      </c>
      <c r="K88" s="18" t="e">
        <f>VLOOKUP($D88,#REF!,8,0)</f>
        <v>#REF!</v>
      </c>
      <c r="L88" s="95" t="e">
        <f>VLOOKUP($D88,#REF!,10,0)</f>
        <v>#REF!</v>
      </c>
      <c r="M88" s="112" t="e">
        <f>ROUND(VLOOKUP(D88,#REF!,14,0)*0.9,2)</f>
        <v>#REF!</v>
      </c>
      <c r="N88" s="19" t="e">
        <f t="shared" si="1"/>
        <v>#REF!</v>
      </c>
      <c r="O88" s="184"/>
      <c r="P88" s="14">
        <v>215.1</v>
      </c>
      <c r="Q88" s="184"/>
      <c r="R88" s="14"/>
    </row>
    <row r="89" spans="1:20">
      <c r="A89" s="122"/>
      <c r="B89" s="83"/>
      <c r="C89" s="109"/>
      <c r="D89" s="15" t="s">
        <v>163</v>
      </c>
      <c r="E89" s="17" t="e">
        <f>VLOOKUP($D89,#REF!,2,0)</f>
        <v>#REF!</v>
      </c>
      <c r="F89" s="17" t="e">
        <f>VLOOKUP($D89,#REF!,3,0)</f>
        <v>#REF!</v>
      </c>
      <c r="G89" s="17" t="e">
        <f>VLOOKUP($D89,#REF!,4,0)</f>
        <v>#REF!</v>
      </c>
      <c r="H89" s="17" t="e">
        <f>VLOOKUP($D89,#REF!,5,0)</f>
        <v>#REF!</v>
      </c>
      <c r="I89" s="74" t="e">
        <f>VLOOKUP($D89,#REF!,2,0)</f>
        <v>#REF!</v>
      </c>
      <c r="J89" s="74" t="e">
        <f>VLOOKUP($D89,#REF!,2,0)</f>
        <v>#REF!</v>
      </c>
      <c r="K89" s="18" t="e">
        <f>VLOOKUP($D89,#REF!,8,0)</f>
        <v>#REF!</v>
      </c>
      <c r="L89" s="95" t="e">
        <f>VLOOKUP($D89,#REF!,10,0)</f>
        <v>#REF!</v>
      </c>
      <c r="M89" s="112" t="e">
        <f>ROUND(VLOOKUP(D89,#REF!,14,0)*0.9,2)</f>
        <v>#REF!</v>
      </c>
      <c r="N89" s="19" t="e">
        <f t="shared" si="1"/>
        <v>#REF!</v>
      </c>
      <c r="O89" s="184"/>
      <c r="P89" s="14">
        <v>254.7</v>
      </c>
      <c r="Q89" s="184"/>
      <c r="R89" s="14"/>
    </row>
    <row r="90" spans="1:20">
      <c r="A90" s="122"/>
      <c r="B90" s="83"/>
      <c r="C90" s="109"/>
      <c r="D90" s="15" t="s">
        <v>253</v>
      </c>
      <c r="E90" s="17" t="e">
        <f>VLOOKUP($D90,#REF!,2,0)</f>
        <v>#REF!</v>
      </c>
      <c r="F90" s="17" t="e">
        <f>VLOOKUP($D90,#REF!,3,0)</f>
        <v>#REF!</v>
      </c>
      <c r="G90" s="17" t="e">
        <f>VLOOKUP($D90,#REF!,4,0)</f>
        <v>#REF!</v>
      </c>
      <c r="H90" s="17" t="e">
        <f>VLOOKUP($D90,#REF!,5,0)</f>
        <v>#REF!</v>
      </c>
      <c r="I90" s="74" t="e">
        <f>VLOOKUP($D90,#REF!,2,0)</f>
        <v>#REF!</v>
      </c>
      <c r="J90" s="74" t="e">
        <f>VLOOKUP($D90,#REF!,2,0)</f>
        <v>#REF!</v>
      </c>
      <c r="K90" s="18" t="e">
        <f>VLOOKUP($D90,#REF!,8,0)</f>
        <v>#REF!</v>
      </c>
      <c r="L90" s="95" t="e">
        <f>VLOOKUP($D90,#REF!,10,0)</f>
        <v>#REF!</v>
      </c>
      <c r="M90" s="112" t="e">
        <f>ROUND(VLOOKUP(D90,#REF!,14,0)*0.9,2)</f>
        <v>#REF!</v>
      </c>
      <c r="N90" s="19" t="e">
        <f t="shared" si="1"/>
        <v>#REF!</v>
      </c>
      <c r="O90" s="184"/>
      <c r="P90" s="14">
        <v>190.8</v>
      </c>
      <c r="Q90" s="184"/>
      <c r="R90" s="14"/>
    </row>
    <row r="91" spans="1:20">
      <c r="A91" s="122"/>
      <c r="B91" s="83"/>
      <c r="C91" s="109"/>
      <c r="D91" s="15" t="s">
        <v>178</v>
      </c>
      <c r="E91" s="17" t="e">
        <f>VLOOKUP($D91,#REF!,2,0)</f>
        <v>#REF!</v>
      </c>
      <c r="F91" s="17" t="e">
        <f>VLOOKUP($D91,#REF!,3,0)</f>
        <v>#REF!</v>
      </c>
      <c r="G91" s="17" t="e">
        <f>VLOOKUP($D91,#REF!,4,0)</f>
        <v>#REF!</v>
      </c>
      <c r="H91" s="17" t="e">
        <f>VLOOKUP($D91,#REF!,5,0)</f>
        <v>#REF!</v>
      </c>
      <c r="I91" s="74" t="e">
        <f>VLOOKUP($D91,#REF!,2,0)</f>
        <v>#REF!</v>
      </c>
      <c r="J91" s="74" t="e">
        <f>VLOOKUP($D91,#REF!,2,0)</f>
        <v>#REF!</v>
      </c>
      <c r="K91" s="18" t="e">
        <f>VLOOKUP($D91,#REF!,8,0)</f>
        <v>#REF!</v>
      </c>
      <c r="L91" s="95" t="e">
        <f>VLOOKUP($D91,#REF!,10,0)</f>
        <v>#REF!</v>
      </c>
      <c r="M91" s="112" t="e">
        <f>ROUND(VLOOKUP(D91,#REF!,14,0)*0.9,2)</f>
        <v>#REF!</v>
      </c>
      <c r="N91" s="19" t="e">
        <f t="shared" si="1"/>
        <v>#REF!</v>
      </c>
      <c r="O91" s="184"/>
      <c r="P91" s="14">
        <v>293.39999999999998</v>
      </c>
      <c r="Q91" s="184"/>
      <c r="R91" s="14"/>
    </row>
    <row r="92" spans="1:20">
      <c r="A92" s="122"/>
      <c r="B92" s="83"/>
      <c r="C92" s="109"/>
      <c r="D92" s="15" t="s">
        <v>156</v>
      </c>
      <c r="E92" s="17" t="e">
        <f>VLOOKUP($D92,#REF!,2,0)</f>
        <v>#REF!</v>
      </c>
      <c r="F92" s="17" t="e">
        <f>VLOOKUP($D92,#REF!,3,0)</f>
        <v>#REF!</v>
      </c>
      <c r="G92" s="17" t="e">
        <f>VLOOKUP($D92,#REF!,4,0)</f>
        <v>#REF!</v>
      </c>
      <c r="H92" s="17" t="e">
        <f>VLOOKUP($D92,#REF!,5,0)</f>
        <v>#REF!</v>
      </c>
      <c r="I92" s="74" t="e">
        <f>VLOOKUP($D92,#REF!,2,0)</f>
        <v>#REF!</v>
      </c>
      <c r="J92" s="74" t="e">
        <f>VLOOKUP($D92,#REF!,2,0)</f>
        <v>#REF!</v>
      </c>
      <c r="K92" s="18" t="e">
        <f>VLOOKUP($D92,#REF!,8,0)</f>
        <v>#REF!</v>
      </c>
      <c r="L92" s="95" t="e">
        <f>VLOOKUP($D92,#REF!,10,0)</f>
        <v>#REF!</v>
      </c>
      <c r="M92" s="112" t="e">
        <f>ROUND(VLOOKUP(D92,#REF!,14,0)*0.9,2)</f>
        <v>#REF!</v>
      </c>
      <c r="N92" s="19" t="e">
        <f t="shared" si="1"/>
        <v>#REF!</v>
      </c>
      <c r="O92" s="184"/>
      <c r="P92" s="14">
        <v>323.10000000000002</v>
      </c>
      <c r="Q92" s="184"/>
      <c r="R92" s="14"/>
    </row>
    <row r="93" spans="1:20">
      <c r="A93" s="122"/>
      <c r="B93" s="83"/>
      <c r="C93" s="109"/>
      <c r="D93" s="16" t="s">
        <v>248</v>
      </c>
      <c r="E93" s="17" t="e">
        <f>VLOOKUP($D93,#REF!,2,0)</f>
        <v>#REF!</v>
      </c>
      <c r="F93" s="17" t="e">
        <f>VLOOKUP($D93,#REF!,3,0)</f>
        <v>#REF!</v>
      </c>
      <c r="G93" s="17" t="e">
        <f>VLOOKUP($D93,#REF!,4,0)</f>
        <v>#REF!</v>
      </c>
      <c r="H93" s="17" t="e">
        <f>VLOOKUP($D93,#REF!,5,0)</f>
        <v>#REF!</v>
      </c>
      <c r="I93" s="74" t="e">
        <f>VLOOKUP($D93,#REF!,2,0)</f>
        <v>#REF!</v>
      </c>
      <c r="J93" s="74" t="e">
        <f>VLOOKUP($D93,#REF!,2,0)</f>
        <v>#REF!</v>
      </c>
      <c r="K93" s="18" t="e">
        <f>VLOOKUP($D93,#REF!,8,0)</f>
        <v>#REF!</v>
      </c>
      <c r="L93" s="95" t="e">
        <f>VLOOKUP($D93,#REF!,10,0)</f>
        <v>#REF!</v>
      </c>
      <c r="M93" s="112" t="e">
        <f>ROUND(VLOOKUP(D93,#REF!,14,0)*0.9,2)</f>
        <v>#REF!</v>
      </c>
      <c r="N93" s="19" t="e">
        <f t="shared" si="1"/>
        <v>#REF!</v>
      </c>
      <c r="O93" s="184"/>
      <c r="P93" s="14">
        <v>248.4</v>
      </c>
      <c r="Q93" s="184"/>
      <c r="R93" s="14"/>
    </row>
    <row r="94" spans="1:20">
      <c r="A94" s="122"/>
      <c r="B94" s="83"/>
      <c r="C94" s="109"/>
      <c r="D94" s="15" t="s">
        <v>181</v>
      </c>
      <c r="E94" s="17" t="e">
        <f>VLOOKUP($D94,#REF!,2,0)</f>
        <v>#REF!</v>
      </c>
      <c r="F94" s="17" t="e">
        <f>VLOOKUP($D94,#REF!,3,0)</f>
        <v>#REF!</v>
      </c>
      <c r="G94" s="17" t="e">
        <f>VLOOKUP($D94,#REF!,4,0)</f>
        <v>#REF!</v>
      </c>
      <c r="H94" s="17" t="e">
        <f>VLOOKUP($D94,#REF!,5,0)</f>
        <v>#REF!</v>
      </c>
      <c r="I94" s="74" t="e">
        <f>VLOOKUP($D94,#REF!,2,0)</f>
        <v>#REF!</v>
      </c>
      <c r="J94" s="74" t="e">
        <f>VLOOKUP($D94,#REF!,2,0)</f>
        <v>#REF!</v>
      </c>
      <c r="K94" s="18" t="e">
        <f>VLOOKUP($D94,#REF!,8,0)</f>
        <v>#REF!</v>
      </c>
      <c r="L94" s="95" t="e">
        <f>VLOOKUP($D94,#REF!,10,0)</f>
        <v>#REF!</v>
      </c>
      <c r="M94" s="112" t="e">
        <f>ROUND(VLOOKUP(D94,#REF!,14,0)*0.9,2)</f>
        <v>#REF!</v>
      </c>
      <c r="N94" s="19" t="e">
        <f t="shared" si="1"/>
        <v>#REF!</v>
      </c>
      <c r="O94" s="184"/>
      <c r="P94" s="14">
        <v>198.9</v>
      </c>
      <c r="Q94" s="184"/>
      <c r="R94" s="14"/>
    </row>
    <row r="95" spans="1:20">
      <c r="A95" s="122"/>
      <c r="B95" s="83"/>
      <c r="C95" s="109"/>
      <c r="D95" s="15" t="s">
        <v>183</v>
      </c>
      <c r="E95" s="17" t="e">
        <f>VLOOKUP($D95,#REF!,2,0)</f>
        <v>#REF!</v>
      </c>
      <c r="F95" s="17" t="e">
        <f>VLOOKUP($D95,#REF!,3,0)</f>
        <v>#REF!</v>
      </c>
      <c r="G95" s="17" t="e">
        <f>VLOOKUP($D95,#REF!,4,0)</f>
        <v>#REF!</v>
      </c>
      <c r="H95" s="17" t="e">
        <f>VLOOKUP($D95,#REF!,5,0)</f>
        <v>#REF!</v>
      </c>
      <c r="I95" s="74" t="e">
        <f>VLOOKUP($D95,#REF!,2,0)</f>
        <v>#REF!</v>
      </c>
      <c r="J95" s="74" t="e">
        <f>VLOOKUP($D95,#REF!,2,0)</f>
        <v>#REF!</v>
      </c>
      <c r="K95" s="18" t="e">
        <f>VLOOKUP($D95,#REF!,8,0)</f>
        <v>#REF!</v>
      </c>
      <c r="L95" s="95" t="e">
        <f>VLOOKUP($D95,#REF!,10,0)</f>
        <v>#REF!</v>
      </c>
      <c r="M95" s="112" t="e">
        <f>ROUND(VLOOKUP(D95,#REF!,14,0)*0.9,2)</f>
        <v>#REF!</v>
      </c>
      <c r="N95" s="19" t="e">
        <f t="shared" si="1"/>
        <v>#REF!</v>
      </c>
      <c r="O95" s="184"/>
      <c r="P95" s="14">
        <v>188.1</v>
      </c>
      <c r="Q95" s="184"/>
      <c r="R95" s="14"/>
    </row>
    <row r="96" spans="1:20">
      <c r="A96" s="122"/>
      <c r="B96" s="83"/>
      <c r="C96" s="109"/>
      <c r="D96" s="15" t="s">
        <v>185</v>
      </c>
      <c r="E96" s="17" t="e">
        <f>VLOOKUP($D96,#REF!,2,0)</f>
        <v>#REF!</v>
      </c>
      <c r="F96" s="17" t="e">
        <f>VLOOKUP($D96,#REF!,3,0)</f>
        <v>#REF!</v>
      </c>
      <c r="G96" s="17" t="e">
        <f>VLOOKUP($D96,#REF!,4,0)</f>
        <v>#REF!</v>
      </c>
      <c r="H96" s="17" t="e">
        <f>VLOOKUP($D96,#REF!,5,0)</f>
        <v>#REF!</v>
      </c>
      <c r="I96" s="74" t="e">
        <f>VLOOKUP($D96,#REF!,2,0)</f>
        <v>#REF!</v>
      </c>
      <c r="J96" s="74" t="e">
        <f>VLOOKUP($D96,#REF!,2,0)</f>
        <v>#REF!</v>
      </c>
      <c r="K96" s="18" t="e">
        <f>VLOOKUP($D96,#REF!,8,0)</f>
        <v>#REF!</v>
      </c>
      <c r="L96" s="95" t="e">
        <f>VLOOKUP($D96,#REF!,10,0)</f>
        <v>#REF!</v>
      </c>
      <c r="M96" s="112" t="e">
        <f>ROUND(VLOOKUP(D96,#REF!,14,0)*0.9,2)</f>
        <v>#REF!</v>
      </c>
      <c r="N96" s="19" t="e">
        <f t="shared" si="1"/>
        <v>#REF!</v>
      </c>
      <c r="O96" s="184"/>
      <c r="P96" s="14">
        <v>180.9</v>
      </c>
      <c r="Q96" s="184"/>
      <c r="R96" s="14"/>
    </row>
    <row r="97" spans="1:20">
      <c r="A97" s="122"/>
      <c r="B97" s="83"/>
      <c r="C97" s="109"/>
      <c r="D97" s="15" t="s">
        <v>187</v>
      </c>
      <c r="E97" s="17" t="e">
        <f>VLOOKUP($D97,#REF!,2,0)</f>
        <v>#REF!</v>
      </c>
      <c r="F97" s="17" t="e">
        <f>VLOOKUP($D97,#REF!,3,0)</f>
        <v>#REF!</v>
      </c>
      <c r="G97" s="17" t="e">
        <f>VLOOKUP($D97,#REF!,4,0)</f>
        <v>#REF!</v>
      </c>
      <c r="H97" s="17" t="e">
        <f>VLOOKUP($D97,#REF!,5,0)</f>
        <v>#REF!</v>
      </c>
      <c r="I97" s="74" t="e">
        <f>VLOOKUP($D97,#REF!,2,0)</f>
        <v>#REF!</v>
      </c>
      <c r="J97" s="74" t="e">
        <f>VLOOKUP($D97,#REF!,2,0)</f>
        <v>#REF!</v>
      </c>
      <c r="K97" s="18" t="e">
        <f>VLOOKUP($D97,#REF!,8,0)</f>
        <v>#REF!</v>
      </c>
      <c r="L97" s="95" t="e">
        <f>VLOOKUP($D97,#REF!,10,0)</f>
        <v>#REF!</v>
      </c>
      <c r="M97" s="112" t="e">
        <f>ROUND(VLOOKUP(D97,#REF!,14,0)*0.9,2)</f>
        <v>#REF!</v>
      </c>
      <c r="N97" s="19" t="e">
        <f t="shared" si="1"/>
        <v>#REF!</v>
      </c>
      <c r="O97" s="184"/>
      <c r="P97" s="14">
        <v>108</v>
      </c>
      <c r="Q97" s="184"/>
      <c r="R97" s="14"/>
    </row>
    <row r="98" spans="1:20" ht="18.75" thickBot="1">
      <c r="A98" s="122"/>
      <c r="B98" s="83"/>
      <c r="C98" s="109"/>
      <c r="D98" s="26" t="s">
        <v>174</v>
      </c>
      <c r="E98" s="105" t="e">
        <f>VLOOKUP($D98,#REF!,2,0)</f>
        <v>#REF!</v>
      </c>
      <c r="F98" s="105" t="e">
        <f>VLOOKUP($D98,#REF!,3,0)</f>
        <v>#REF!</v>
      </c>
      <c r="G98" s="105" t="e">
        <f>VLOOKUP($D98,#REF!,4,0)</f>
        <v>#REF!</v>
      </c>
      <c r="H98" s="105" t="e">
        <f>VLOOKUP($D98,#REF!,5,0)</f>
        <v>#REF!</v>
      </c>
      <c r="I98" s="119" t="e">
        <f>VLOOKUP($D98,#REF!,2,0)</f>
        <v>#REF!</v>
      </c>
      <c r="J98" s="119" t="e">
        <f>VLOOKUP($D98,#REF!,2,0)</f>
        <v>#REF!</v>
      </c>
      <c r="K98" s="116" t="e">
        <f>VLOOKUP($D98,#REF!,8,0)</f>
        <v>#REF!</v>
      </c>
      <c r="L98" s="117" t="e">
        <f>VLOOKUP($D98,#REF!,10,0)</f>
        <v>#REF!</v>
      </c>
      <c r="M98" s="126" t="e">
        <f>ROUND(VLOOKUP(D98,#REF!,14,0)*0.9,2)</f>
        <v>#REF!</v>
      </c>
      <c r="N98" s="118" t="e">
        <f t="shared" si="1"/>
        <v>#REF!</v>
      </c>
      <c r="O98" s="184"/>
      <c r="P98" s="14">
        <v>238.5</v>
      </c>
      <c r="Q98" s="184"/>
      <c r="R98" s="14"/>
    </row>
    <row r="99" spans="1:20" ht="60" customHeight="1" thickBot="1">
      <c r="A99" s="9"/>
      <c r="B99" s="10"/>
      <c r="C99" s="81"/>
      <c r="D99" s="312" t="s">
        <v>55</v>
      </c>
      <c r="E99" s="313"/>
      <c r="F99" s="313"/>
      <c r="G99" s="313"/>
      <c r="H99" s="313"/>
      <c r="I99" s="313"/>
      <c r="J99" s="313"/>
      <c r="K99" s="313"/>
      <c r="L99" s="313"/>
      <c r="M99" s="313"/>
      <c r="N99" s="314"/>
      <c r="O99" s="184"/>
      <c r="P99" s="14"/>
      <c r="Q99" s="184"/>
      <c r="R99" s="14"/>
      <c r="S99" s="14"/>
      <c r="T99" s="14"/>
    </row>
    <row r="100" spans="1:20" ht="18" customHeight="1">
      <c r="A100" s="9"/>
      <c r="B100" s="10"/>
      <c r="C100" s="81"/>
      <c r="D100" s="16" t="s">
        <v>137</v>
      </c>
      <c r="E100" s="17" t="e">
        <f>VLOOKUP($D100,#REF!,2,0)</f>
        <v>#REF!</v>
      </c>
      <c r="F100" s="17" t="e">
        <f>VLOOKUP($D100,#REF!,3,0)</f>
        <v>#REF!</v>
      </c>
      <c r="G100" s="17" t="e">
        <f>VLOOKUP($D100,#REF!,4,0)</f>
        <v>#REF!</v>
      </c>
      <c r="H100" s="17" t="e">
        <f>VLOOKUP($D100,#REF!,5,0)</f>
        <v>#REF!</v>
      </c>
      <c r="I100" s="111" t="e">
        <f>VLOOKUP($D100,#REF!,2,0)</f>
        <v>#REF!</v>
      </c>
      <c r="J100" s="111" t="e">
        <f>VLOOKUP($D100,#REF!,2,0)</f>
        <v>#REF!</v>
      </c>
      <c r="K100" s="18" t="e">
        <f>VLOOKUP($D100,#REF!,8,0)</f>
        <v>#REF!</v>
      </c>
      <c r="L100" s="95" t="e">
        <f>VLOOKUP($D100,#REF!,10,0)</f>
        <v>#REF!</v>
      </c>
      <c r="M100" s="112" t="e">
        <f>ROUND(VLOOKUP(D100,#REF!,14,0)*0.9,2)</f>
        <v>#REF!</v>
      </c>
      <c r="N100" s="19" t="e">
        <f t="shared" si="1"/>
        <v>#REF!</v>
      </c>
      <c r="O100" s="184"/>
      <c r="P100" s="14">
        <v>305.10000000000002</v>
      </c>
      <c r="Q100" s="184"/>
      <c r="R100" s="14"/>
      <c r="S100" s="14"/>
      <c r="T100" s="14"/>
    </row>
    <row r="101" spans="1:20">
      <c r="A101" s="15"/>
      <c r="B101" s="16"/>
      <c r="C101" s="16"/>
      <c r="D101" s="16" t="s">
        <v>139</v>
      </c>
      <c r="E101" s="17" t="e">
        <f>VLOOKUP($D101,#REF!,2,0)</f>
        <v>#REF!</v>
      </c>
      <c r="F101" s="17" t="e">
        <f>VLOOKUP($D101,#REF!,3,0)</f>
        <v>#REF!</v>
      </c>
      <c r="G101" s="17" t="e">
        <f>VLOOKUP($D101,#REF!,4,0)</f>
        <v>#REF!</v>
      </c>
      <c r="H101" s="17" t="e">
        <f>VLOOKUP($D101,#REF!,5,0)</f>
        <v>#REF!</v>
      </c>
      <c r="I101" s="74" t="e">
        <f>VLOOKUP($D101,#REF!,2,0)</f>
        <v>#REF!</v>
      </c>
      <c r="J101" s="74" t="e">
        <f>VLOOKUP($D101,#REF!,2,0)</f>
        <v>#REF!</v>
      </c>
      <c r="K101" s="18" t="e">
        <f>VLOOKUP($D101,#REF!,8,0)</f>
        <v>#REF!</v>
      </c>
      <c r="L101" s="95" t="e">
        <f>VLOOKUP($D101,#REF!,10,0)</f>
        <v>#REF!</v>
      </c>
      <c r="M101" s="112" t="e">
        <f>ROUND(VLOOKUP(D101,#REF!,14,0)*0.9,2)</f>
        <v>#REF!</v>
      </c>
      <c r="N101" s="19" t="e">
        <f t="shared" si="1"/>
        <v>#REF!</v>
      </c>
      <c r="O101" s="184"/>
      <c r="P101" s="14">
        <v>271.8</v>
      </c>
      <c r="Q101" s="184"/>
      <c r="R101" s="14"/>
      <c r="S101" s="14"/>
      <c r="T101" s="14"/>
    </row>
    <row r="102" spans="1:20">
      <c r="A102" s="20"/>
      <c r="B102" s="21"/>
      <c r="C102" s="21"/>
      <c r="D102" s="16" t="s">
        <v>263</v>
      </c>
      <c r="E102" s="17" t="e">
        <f>VLOOKUP($D102,#REF!,2,0)</f>
        <v>#REF!</v>
      </c>
      <c r="F102" s="17" t="e">
        <f>VLOOKUP($D102,#REF!,3,0)</f>
        <v>#REF!</v>
      </c>
      <c r="G102" s="17" t="e">
        <f>VLOOKUP($D102,#REF!,4,0)</f>
        <v>#REF!</v>
      </c>
      <c r="H102" s="17" t="e">
        <f>VLOOKUP($D102,#REF!,5,0)</f>
        <v>#REF!</v>
      </c>
      <c r="I102" s="74" t="e">
        <f>VLOOKUP($D102,#REF!,2,0)</f>
        <v>#REF!</v>
      </c>
      <c r="J102" s="74" t="e">
        <f>VLOOKUP($D102,#REF!,2,0)</f>
        <v>#REF!</v>
      </c>
      <c r="K102" s="18" t="e">
        <f>VLOOKUP($D102,#REF!,8,0)</f>
        <v>#REF!</v>
      </c>
      <c r="L102" s="95" t="e">
        <f>VLOOKUP($D102,#REF!,10,0)</f>
        <v>#REF!</v>
      </c>
      <c r="M102" s="112" t="e">
        <f>ROUND(VLOOKUP(D102,#REF!,14,0)*0.9,2)</f>
        <v>#REF!</v>
      </c>
      <c r="N102" s="19" t="e">
        <f t="shared" si="1"/>
        <v>#REF!</v>
      </c>
      <c r="O102" s="184"/>
      <c r="P102" s="14">
        <v>271.8</v>
      </c>
      <c r="Q102" s="184"/>
      <c r="R102" s="14"/>
      <c r="S102" s="14"/>
      <c r="T102" s="14"/>
    </row>
    <row r="103" spans="1:20">
      <c r="A103" s="20"/>
      <c r="B103" s="21"/>
      <c r="C103" s="21"/>
      <c r="D103" s="16" t="s">
        <v>143</v>
      </c>
      <c r="E103" s="17" t="e">
        <f>VLOOKUP($D103,#REF!,2,0)</f>
        <v>#REF!</v>
      </c>
      <c r="F103" s="17" t="e">
        <f>VLOOKUP($D103,#REF!,3,0)</f>
        <v>#REF!</v>
      </c>
      <c r="G103" s="17" t="e">
        <f>VLOOKUP($D103,#REF!,4,0)</f>
        <v>#REF!</v>
      </c>
      <c r="H103" s="17" t="e">
        <f>VLOOKUP($D103,#REF!,5,0)</f>
        <v>#REF!</v>
      </c>
      <c r="I103" s="17" t="e">
        <f>VLOOKUP($D103,#REF!,2,0)</f>
        <v>#REF!</v>
      </c>
      <c r="J103" s="17" t="e">
        <f>VLOOKUP($D103,#REF!,2,0)</f>
        <v>#REF!</v>
      </c>
      <c r="K103" s="18" t="e">
        <f>VLOOKUP($D103,#REF!,8,0)</f>
        <v>#REF!</v>
      </c>
      <c r="L103" s="95" t="e">
        <f>VLOOKUP($D103,#REF!,10,0)</f>
        <v>#REF!</v>
      </c>
      <c r="M103" s="112" t="e">
        <f>ROUND(VLOOKUP(D103,#REF!,14,0)*0.9,2)</f>
        <v>#REF!</v>
      </c>
      <c r="N103" s="19" t="e">
        <f t="shared" si="1"/>
        <v>#REF!</v>
      </c>
      <c r="O103" s="184"/>
      <c r="P103" s="14">
        <v>252.9</v>
      </c>
      <c r="Q103" s="184"/>
      <c r="R103" s="14"/>
      <c r="S103" s="14"/>
      <c r="T103" s="14"/>
    </row>
    <row r="104" spans="1:20">
      <c r="A104" s="20"/>
      <c r="B104" s="21"/>
      <c r="C104" s="21"/>
      <c r="D104" s="16" t="s">
        <v>262</v>
      </c>
      <c r="E104" s="17" t="e">
        <f>VLOOKUP($D104,#REF!,2,0)</f>
        <v>#REF!</v>
      </c>
      <c r="F104" s="17" t="e">
        <f>VLOOKUP($D104,#REF!,3,0)</f>
        <v>#REF!</v>
      </c>
      <c r="G104" s="17" t="e">
        <f>VLOOKUP($D104,#REF!,4,0)</f>
        <v>#REF!</v>
      </c>
      <c r="H104" s="17" t="e">
        <f>VLOOKUP($D104,#REF!,5,0)</f>
        <v>#REF!</v>
      </c>
      <c r="I104" s="17" t="e">
        <f>VLOOKUP($D104,#REF!,2,0)</f>
        <v>#REF!</v>
      </c>
      <c r="J104" s="17" t="e">
        <f>VLOOKUP($D104,#REF!,2,0)</f>
        <v>#REF!</v>
      </c>
      <c r="K104" s="18" t="e">
        <f>VLOOKUP($D104,#REF!,8,0)</f>
        <v>#REF!</v>
      </c>
      <c r="L104" s="95" t="e">
        <f>VLOOKUP($D104,#REF!,10,0)</f>
        <v>#REF!</v>
      </c>
      <c r="M104" s="112" t="e">
        <f>ROUND(VLOOKUP(D104,#REF!,14,0)*0.9,2)</f>
        <v>#REF!</v>
      </c>
      <c r="N104" s="19" t="e">
        <f t="shared" si="1"/>
        <v>#REF!</v>
      </c>
      <c r="O104" s="184"/>
      <c r="P104" s="14">
        <v>252.9</v>
      </c>
      <c r="Q104" s="184"/>
      <c r="R104" s="14"/>
      <c r="S104" s="14"/>
      <c r="T104" s="14"/>
    </row>
    <row r="105" spans="1:20">
      <c r="A105" s="20"/>
      <c r="B105" s="21"/>
      <c r="C105" s="21"/>
      <c r="D105" s="16" t="s">
        <v>141</v>
      </c>
      <c r="E105" s="17" t="e">
        <f>VLOOKUP($D105,#REF!,2,0)</f>
        <v>#REF!</v>
      </c>
      <c r="F105" s="17" t="e">
        <f>VLOOKUP($D105,#REF!,3,0)</f>
        <v>#REF!</v>
      </c>
      <c r="G105" s="17" t="e">
        <f>VLOOKUP($D105,#REF!,4,0)</f>
        <v>#REF!</v>
      </c>
      <c r="H105" s="17" t="e">
        <f>VLOOKUP($D105,#REF!,5,0)</f>
        <v>#REF!</v>
      </c>
      <c r="I105" s="17" t="e">
        <f>VLOOKUP($D105,#REF!,2,0)</f>
        <v>#REF!</v>
      </c>
      <c r="J105" s="17" t="e">
        <f>VLOOKUP($D105,#REF!,2,0)</f>
        <v>#REF!</v>
      </c>
      <c r="K105" s="18" t="e">
        <f>VLOOKUP($D105,#REF!,8,0)</f>
        <v>#REF!</v>
      </c>
      <c r="L105" s="95" t="e">
        <f>VLOOKUP($D105,#REF!,10,0)</f>
        <v>#REF!</v>
      </c>
      <c r="M105" s="112" t="e">
        <f>ROUND(VLOOKUP(D105,#REF!,14,0)*0.9,2)</f>
        <v>#REF!</v>
      </c>
      <c r="N105" s="19" t="e">
        <f t="shared" si="1"/>
        <v>#REF!</v>
      </c>
      <c r="O105" s="184"/>
      <c r="P105" s="14">
        <v>196.2</v>
      </c>
      <c r="Q105" s="184"/>
      <c r="R105" s="14"/>
      <c r="S105" s="14"/>
      <c r="T105" s="14"/>
    </row>
    <row r="106" spans="1:20">
      <c r="A106" s="20"/>
      <c r="B106" s="21"/>
      <c r="C106" s="21"/>
      <c r="D106" s="16" t="s">
        <v>261</v>
      </c>
      <c r="E106" s="17" t="e">
        <f>VLOOKUP($D106,#REF!,2,0)</f>
        <v>#REF!</v>
      </c>
      <c r="F106" s="17" t="e">
        <f>VLOOKUP($D106,#REF!,3,0)</f>
        <v>#REF!</v>
      </c>
      <c r="G106" s="17" t="e">
        <f>VLOOKUP($D106,#REF!,4,0)</f>
        <v>#REF!</v>
      </c>
      <c r="H106" s="17" t="e">
        <f>VLOOKUP($D106,#REF!,5,0)</f>
        <v>#REF!</v>
      </c>
      <c r="I106" s="17" t="e">
        <f>VLOOKUP($D106,#REF!,2,0)</f>
        <v>#REF!</v>
      </c>
      <c r="J106" s="17" t="e">
        <f>VLOOKUP($D106,#REF!,2,0)</f>
        <v>#REF!</v>
      </c>
      <c r="K106" s="18" t="e">
        <f>VLOOKUP($D106,#REF!,8,0)</f>
        <v>#REF!</v>
      </c>
      <c r="L106" s="95" t="e">
        <f>VLOOKUP($D106,#REF!,10,0)</f>
        <v>#REF!</v>
      </c>
      <c r="M106" s="112" t="e">
        <f>ROUND(VLOOKUP(D106,#REF!,14,0)*0.9,2)</f>
        <v>#REF!</v>
      </c>
      <c r="N106" s="19" t="e">
        <f t="shared" si="1"/>
        <v>#REF!</v>
      </c>
      <c r="O106" s="184"/>
      <c r="P106" s="14">
        <v>196.2</v>
      </c>
      <c r="Q106" s="184"/>
      <c r="R106" s="14"/>
      <c r="S106" s="14"/>
      <c r="T106" s="14"/>
    </row>
    <row r="107" spans="1:20">
      <c r="A107" s="15"/>
      <c r="B107" s="16"/>
      <c r="C107" s="16"/>
      <c r="D107" s="16" t="s">
        <v>145</v>
      </c>
      <c r="E107" s="17" t="e">
        <f>VLOOKUP($D107,#REF!,2,0)</f>
        <v>#REF!</v>
      </c>
      <c r="F107" s="17" t="e">
        <f>VLOOKUP($D107,#REF!,3,0)</f>
        <v>#REF!</v>
      </c>
      <c r="G107" s="17" t="e">
        <f>VLOOKUP($D107,#REF!,4,0)</f>
        <v>#REF!</v>
      </c>
      <c r="H107" s="17" t="e">
        <f>VLOOKUP($D107,#REF!,5,0)</f>
        <v>#REF!</v>
      </c>
      <c r="I107" s="74" t="e">
        <f>VLOOKUP($D107,#REF!,2,0)</f>
        <v>#REF!</v>
      </c>
      <c r="J107" s="74" t="e">
        <f>VLOOKUP($D107,#REF!,2,0)</f>
        <v>#REF!</v>
      </c>
      <c r="K107" s="18" t="e">
        <f>VLOOKUP($D107,#REF!,8,0)</f>
        <v>#REF!</v>
      </c>
      <c r="L107" s="95" t="e">
        <f>VLOOKUP($D107,#REF!,10,0)</f>
        <v>#REF!</v>
      </c>
      <c r="M107" s="112" t="e">
        <f>ROUND(VLOOKUP(D107,#REF!,14,0)*0.9,2)</f>
        <v>#REF!</v>
      </c>
      <c r="N107" s="19" t="e">
        <f t="shared" si="1"/>
        <v>#REF!</v>
      </c>
      <c r="O107" s="184"/>
      <c r="P107" s="14">
        <v>244.8</v>
      </c>
      <c r="Q107" s="184"/>
      <c r="R107" s="14"/>
      <c r="S107" s="14"/>
      <c r="T107" s="14"/>
    </row>
    <row r="108" spans="1:20">
      <c r="A108" s="15"/>
      <c r="B108" s="16"/>
      <c r="C108" s="16"/>
      <c r="D108" s="16" t="s">
        <v>146</v>
      </c>
      <c r="E108" s="17" t="e">
        <f>VLOOKUP($D108,#REF!,2,0)</f>
        <v>#REF!</v>
      </c>
      <c r="F108" s="17" t="e">
        <f>VLOOKUP($D108,#REF!,3,0)</f>
        <v>#REF!</v>
      </c>
      <c r="G108" s="17" t="e">
        <f>VLOOKUP($D108,#REF!,4,0)</f>
        <v>#REF!</v>
      </c>
      <c r="H108" s="17" t="e">
        <f>VLOOKUP($D108,#REF!,5,0)</f>
        <v>#REF!</v>
      </c>
      <c r="I108" s="17" t="e">
        <f>VLOOKUP($D108,#REF!,2,0)</f>
        <v>#REF!</v>
      </c>
      <c r="J108" s="17" t="e">
        <f>VLOOKUP($D108,#REF!,2,0)</f>
        <v>#REF!</v>
      </c>
      <c r="K108" s="18" t="e">
        <f>VLOOKUP($D108,#REF!,8,0)</f>
        <v>#REF!</v>
      </c>
      <c r="L108" s="95" t="e">
        <f>VLOOKUP($D108,#REF!,10,0)</f>
        <v>#REF!</v>
      </c>
      <c r="M108" s="112" t="e">
        <f>ROUND(VLOOKUP(D108,#REF!,14,0)*0.9,2)</f>
        <v>#REF!</v>
      </c>
      <c r="N108" s="19" t="e">
        <f t="shared" si="1"/>
        <v>#REF!</v>
      </c>
      <c r="O108" s="184"/>
      <c r="P108" s="14">
        <v>349.2</v>
      </c>
      <c r="Q108" s="184"/>
      <c r="R108" s="14"/>
      <c r="S108" s="14"/>
      <c r="T108" s="14"/>
    </row>
    <row r="109" spans="1:20">
      <c r="A109" s="15"/>
      <c r="B109" s="16"/>
      <c r="C109" s="16"/>
      <c r="D109" s="16" t="s">
        <v>271</v>
      </c>
      <c r="E109" s="17" t="e">
        <f>VLOOKUP($D109,#REF!,2,0)</f>
        <v>#REF!</v>
      </c>
      <c r="F109" s="17" t="e">
        <f>VLOOKUP($D109,#REF!,3,0)</f>
        <v>#REF!</v>
      </c>
      <c r="G109" s="17" t="e">
        <f>VLOOKUP($D109,#REF!,4,0)</f>
        <v>#REF!</v>
      </c>
      <c r="H109" s="17" t="e">
        <f>VLOOKUP($D109,#REF!,5,0)</f>
        <v>#REF!</v>
      </c>
      <c r="I109" s="17" t="e">
        <f>VLOOKUP($D109,#REF!,2,0)</f>
        <v>#REF!</v>
      </c>
      <c r="J109" s="17" t="e">
        <f>VLOOKUP($D109,#REF!,2,0)</f>
        <v>#REF!</v>
      </c>
      <c r="K109" s="18" t="e">
        <f>VLOOKUP($D109,#REF!,8,0)</f>
        <v>#REF!</v>
      </c>
      <c r="L109" s="95" t="e">
        <f>VLOOKUP($D109,#REF!,10,0)</f>
        <v>#REF!</v>
      </c>
      <c r="M109" s="112" t="e">
        <f>ROUND(VLOOKUP(D109,#REF!,14,0)*0.9,2)</f>
        <v>#REF!</v>
      </c>
      <c r="N109" s="19" t="e">
        <f t="shared" si="1"/>
        <v>#REF!</v>
      </c>
      <c r="O109" s="184"/>
      <c r="P109" s="14">
        <v>349.2</v>
      </c>
      <c r="Q109" s="184"/>
      <c r="R109" s="14"/>
      <c r="S109" s="14"/>
      <c r="T109" s="14"/>
    </row>
    <row r="110" spans="1:20">
      <c r="A110" s="15"/>
      <c r="B110" s="16"/>
      <c r="C110" s="16"/>
      <c r="D110" s="16" t="s">
        <v>149</v>
      </c>
      <c r="E110" s="17" t="e">
        <f>VLOOKUP($D110,#REF!,2,0)</f>
        <v>#REF!</v>
      </c>
      <c r="F110" s="17" t="e">
        <f>VLOOKUP($D110,#REF!,3,0)</f>
        <v>#REF!</v>
      </c>
      <c r="G110" s="17" t="e">
        <f>VLOOKUP($D110,#REF!,4,0)</f>
        <v>#REF!</v>
      </c>
      <c r="H110" s="17" t="e">
        <f>VLOOKUP($D110,#REF!,5,0)</f>
        <v>#REF!</v>
      </c>
      <c r="I110" s="17" t="e">
        <f>VLOOKUP($D110,#REF!,2,0)</f>
        <v>#REF!</v>
      </c>
      <c r="J110" s="17" t="e">
        <f>VLOOKUP($D110,#REF!,2,0)</f>
        <v>#REF!</v>
      </c>
      <c r="K110" s="18" t="e">
        <f>VLOOKUP($D110,#REF!,8,0)</f>
        <v>#REF!</v>
      </c>
      <c r="L110" s="95" t="e">
        <f>VLOOKUP($D110,#REF!,10,0)</f>
        <v>#REF!</v>
      </c>
      <c r="M110" s="112" t="e">
        <f>ROUND(VLOOKUP(D110,#REF!,14,0)*0.9,2)</f>
        <v>#REF!</v>
      </c>
      <c r="N110" s="19" t="e">
        <f t="shared" si="1"/>
        <v>#REF!</v>
      </c>
      <c r="O110" s="184"/>
      <c r="P110" s="14">
        <v>300.60000000000002</v>
      </c>
      <c r="Q110" s="184"/>
      <c r="R110" s="14"/>
      <c r="S110" s="14"/>
      <c r="T110" s="14"/>
    </row>
    <row r="111" spans="1:20">
      <c r="A111" s="15"/>
      <c r="B111" s="16"/>
      <c r="C111" s="16"/>
      <c r="D111" s="16" t="s">
        <v>264</v>
      </c>
      <c r="E111" s="17" t="e">
        <f>VLOOKUP($D111,#REF!,2,0)</f>
        <v>#REF!</v>
      </c>
      <c r="F111" s="17" t="e">
        <f>VLOOKUP($D111,#REF!,3,0)</f>
        <v>#REF!</v>
      </c>
      <c r="G111" s="17" t="e">
        <f>VLOOKUP($D111,#REF!,4,0)</f>
        <v>#REF!</v>
      </c>
      <c r="H111" s="17" t="e">
        <f>VLOOKUP($D111,#REF!,5,0)</f>
        <v>#REF!</v>
      </c>
      <c r="I111" s="17" t="e">
        <f>VLOOKUP($D111,#REF!,2,0)</f>
        <v>#REF!</v>
      </c>
      <c r="J111" s="17" t="e">
        <f>VLOOKUP($D111,#REF!,2,0)</f>
        <v>#REF!</v>
      </c>
      <c r="K111" s="18" t="e">
        <f>VLOOKUP($D111,#REF!,8,0)</f>
        <v>#REF!</v>
      </c>
      <c r="L111" s="95" t="e">
        <f>VLOOKUP($D111,#REF!,10,0)</f>
        <v>#REF!</v>
      </c>
      <c r="M111" s="112" t="e">
        <f>ROUND(VLOOKUP(D111,#REF!,14,0)*0.9,2)</f>
        <v>#REF!</v>
      </c>
      <c r="N111" s="19" t="e">
        <f t="shared" si="1"/>
        <v>#REF!</v>
      </c>
      <c r="O111" s="184"/>
      <c r="P111" s="14">
        <v>300.60000000000002</v>
      </c>
      <c r="Q111" s="184"/>
      <c r="R111" s="14"/>
      <c r="S111" s="14"/>
      <c r="T111" s="14"/>
    </row>
    <row r="112" spans="1:20">
      <c r="A112" s="15"/>
      <c r="B112" s="16"/>
      <c r="C112" s="16"/>
      <c r="D112" s="16" t="s">
        <v>151</v>
      </c>
      <c r="E112" s="17" t="e">
        <f>VLOOKUP($D112,#REF!,2,0)</f>
        <v>#REF!</v>
      </c>
      <c r="F112" s="17" t="e">
        <f>VLOOKUP($D112,#REF!,3,0)</f>
        <v>#REF!</v>
      </c>
      <c r="G112" s="17" t="e">
        <f>VLOOKUP($D112,#REF!,4,0)</f>
        <v>#REF!</v>
      </c>
      <c r="H112" s="17" t="e">
        <f>VLOOKUP($D112,#REF!,5,0)</f>
        <v>#REF!</v>
      </c>
      <c r="I112" s="17" t="e">
        <f>VLOOKUP($D112,#REF!,2,0)</f>
        <v>#REF!</v>
      </c>
      <c r="J112" s="17" t="e">
        <f>VLOOKUP($D112,#REF!,2,0)</f>
        <v>#REF!</v>
      </c>
      <c r="K112" s="18" t="e">
        <f>VLOOKUP($D112,#REF!,8,0)</f>
        <v>#REF!</v>
      </c>
      <c r="L112" s="95" t="e">
        <f>VLOOKUP($D112,#REF!,10,0)</f>
        <v>#REF!</v>
      </c>
      <c r="M112" s="112" t="e">
        <f>ROUND(VLOOKUP(D112,#REF!,14,0)*0.9,2)</f>
        <v>#REF!</v>
      </c>
      <c r="N112" s="19" t="e">
        <f t="shared" si="1"/>
        <v>#REF!</v>
      </c>
      <c r="O112" s="184"/>
      <c r="P112" s="14">
        <v>289.8</v>
      </c>
      <c r="Q112" s="184"/>
      <c r="R112" s="14"/>
      <c r="S112" s="14"/>
      <c r="T112" s="14"/>
    </row>
    <row r="113" spans="1:20">
      <c r="A113" s="15"/>
      <c r="B113" s="16"/>
      <c r="C113" s="16"/>
      <c r="D113" s="16" t="s">
        <v>154</v>
      </c>
      <c r="E113" s="17" t="e">
        <f>VLOOKUP($D113,#REF!,2,0)</f>
        <v>#REF!</v>
      </c>
      <c r="F113" s="17" t="e">
        <f>VLOOKUP($D113,#REF!,3,0)</f>
        <v>#REF!</v>
      </c>
      <c r="G113" s="17" t="e">
        <f>VLOOKUP($D113,#REF!,4,0)</f>
        <v>#REF!</v>
      </c>
      <c r="H113" s="17" t="e">
        <f>VLOOKUP($D113,#REF!,5,0)</f>
        <v>#REF!</v>
      </c>
      <c r="I113" s="17" t="e">
        <f>VLOOKUP($D113,#REF!,2,0)</f>
        <v>#REF!</v>
      </c>
      <c r="J113" s="17" t="e">
        <f>VLOOKUP($D113,#REF!,2,0)</f>
        <v>#REF!</v>
      </c>
      <c r="K113" s="18" t="e">
        <f>VLOOKUP($D113,#REF!,8,0)</f>
        <v>#REF!</v>
      </c>
      <c r="L113" s="95" t="e">
        <f>VLOOKUP($D113,#REF!,10,0)</f>
        <v>#REF!</v>
      </c>
      <c r="M113" s="112" t="e">
        <f>ROUND(VLOOKUP(D113,#REF!,14,0)*0.9,2)</f>
        <v>#REF!</v>
      </c>
      <c r="N113" s="19" t="e">
        <f t="shared" si="1"/>
        <v>#REF!</v>
      </c>
      <c r="O113" s="184"/>
      <c r="P113" s="14">
        <v>320.39999999999998</v>
      </c>
      <c r="Q113" s="184"/>
      <c r="R113" s="14"/>
      <c r="S113" s="14"/>
      <c r="T113" s="14"/>
    </row>
    <row r="114" spans="1:20">
      <c r="A114" s="20"/>
      <c r="B114" s="21"/>
      <c r="C114" s="82"/>
      <c r="D114" s="16" t="s">
        <v>159</v>
      </c>
      <c r="E114" s="17" t="e">
        <f>VLOOKUP($D114,#REF!,2,0)</f>
        <v>#REF!</v>
      </c>
      <c r="F114" s="17" t="e">
        <f>VLOOKUP($D114,#REF!,3,0)</f>
        <v>#REF!</v>
      </c>
      <c r="G114" s="17" t="e">
        <f>VLOOKUP($D114,#REF!,4,0)</f>
        <v>#REF!</v>
      </c>
      <c r="H114" s="17" t="e">
        <f>VLOOKUP($D114,#REF!,5,0)</f>
        <v>#REF!</v>
      </c>
      <c r="I114" s="17" t="e">
        <f>VLOOKUP($D114,#REF!,2,0)</f>
        <v>#REF!</v>
      </c>
      <c r="J114" s="17" t="e">
        <f>VLOOKUP($D114,#REF!,2,0)</f>
        <v>#REF!</v>
      </c>
      <c r="K114" s="18" t="e">
        <f>VLOOKUP($D114,#REF!,8,0)</f>
        <v>#REF!</v>
      </c>
      <c r="L114" s="95" t="e">
        <f>VLOOKUP($D114,#REF!,10,0)</f>
        <v>#REF!</v>
      </c>
      <c r="M114" s="112" t="e">
        <f>ROUND(VLOOKUP(D114,#REF!,14,0)*0.9,2)</f>
        <v>#REF!</v>
      </c>
      <c r="N114" s="19" t="e">
        <f t="shared" si="1"/>
        <v>#REF!</v>
      </c>
      <c r="O114" s="184"/>
      <c r="P114" s="14">
        <v>298.8</v>
      </c>
      <c r="Q114" s="184"/>
      <c r="R114" s="14"/>
      <c r="S114" s="14"/>
      <c r="T114" s="14"/>
    </row>
    <row r="115" spans="1:20">
      <c r="A115" s="20"/>
      <c r="B115" s="21"/>
      <c r="C115" s="82"/>
      <c r="D115" s="16" t="s">
        <v>171</v>
      </c>
      <c r="E115" s="17" t="e">
        <f>VLOOKUP($D115,#REF!,2,0)</f>
        <v>#REF!</v>
      </c>
      <c r="F115" s="17" t="e">
        <f>VLOOKUP($D115,#REF!,3,0)</f>
        <v>#REF!</v>
      </c>
      <c r="G115" s="17" t="e">
        <f>VLOOKUP($D115,#REF!,4,0)</f>
        <v>#REF!</v>
      </c>
      <c r="H115" s="17" t="e">
        <f>VLOOKUP($D115,#REF!,5,0)</f>
        <v>#REF!</v>
      </c>
      <c r="I115" s="17" t="e">
        <f>VLOOKUP($D115,#REF!,2,0)</f>
        <v>#REF!</v>
      </c>
      <c r="J115" s="17" t="e">
        <f>VLOOKUP($D115,#REF!,2,0)</f>
        <v>#REF!</v>
      </c>
      <c r="K115" s="18" t="e">
        <f>VLOOKUP($D115,#REF!,8,0)</f>
        <v>#REF!</v>
      </c>
      <c r="L115" s="95" t="e">
        <f>VLOOKUP($D115,#REF!,10,0)</f>
        <v>#REF!</v>
      </c>
      <c r="M115" s="112" t="e">
        <f>ROUND(VLOOKUP(D115,#REF!,14,0)*0.9,2)</f>
        <v>#REF!</v>
      </c>
      <c r="N115" s="19" t="e">
        <f t="shared" si="1"/>
        <v>#REF!</v>
      </c>
      <c r="O115" s="184"/>
      <c r="P115" s="14">
        <v>305.10000000000002</v>
      </c>
      <c r="Q115" s="184"/>
      <c r="R115" s="14"/>
      <c r="S115" s="14"/>
      <c r="T115" s="14"/>
    </row>
    <row r="116" spans="1:20">
      <c r="A116" s="20"/>
      <c r="B116" s="21"/>
      <c r="C116" s="82"/>
      <c r="D116" s="16" t="s">
        <v>265</v>
      </c>
      <c r="E116" s="17" t="e">
        <f>VLOOKUP($D116,#REF!,2,0)</f>
        <v>#REF!</v>
      </c>
      <c r="F116" s="17" t="e">
        <f>VLOOKUP($D116,#REF!,3,0)</f>
        <v>#REF!</v>
      </c>
      <c r="G116" s="17" t="e">
        <f>VLOOKUP($D116,#REF!,4,0)</f>
        <v>#REF!</v>
      </c>
      <c r="H116" s="17" t="e">
        <f>VLOOKUP($D116,#REF!,5,0)</f>
        <v>#REF!</v>
      </c>
      <c r="I116" s="80" t="e">
        <f>VLOOKUP($D116,#REF!,2,0)</f>
        <v>#REF!</v>
      </c>
      <c r="J116" s="80" t="e">
        <f>VLOOKUP($D116,#REF!,2,0)</f>
        <v>#REF!</v>
      </c>
      <c r="K116" s="18" t="e">
        <f>VLOOKUP($D116,#REF!,8,0)</f>
        <v>#REF!</v>
      </c>
      <c r="L116" s="95" t="e">
        <f>VLOOKUP($D116,#REF!,10,0)</f>
        <v>#REF!</v>
      </c>
      <c r="M116" s="112" t="e">
        <f>ROUND(VLOOKUP(D116,#REF!,14,0)*0.9,2)</f>
        <v>#REF!</v>
      </c>
      <c r="N116" s="19" t="e">
        <f t="shared" si="1"/>
        <v>#REF!</v>
      </c>
      <c r="O116" s="184"/>
      <c r="P116" s="14">
        <v>305.10000000000002</v>
      </c>
      <c r="Q116" s="184"/>
      <c r="R116" s="14"/>
      <c r="S116" s="14"/>
      <c r="T116" s="14"/>
    </row>
    <row r="117" spans="1:20">
      <c r="A117" s="20"/>
      <c r="B117" s="21"/>
      <c r="C117" s="82"/>
      <c r="D117" s="16" t="s">
        <v>166</v>
      </c>
      <c r="E117" s="17" t="e">
        <f>VLOOKUP($D117,#REF!,2,0)</f>
        <v>#REF!</v>
      </c>
      <c r="F117" s="17" t="e">
        <f>VLOOKUP($D117,#REF!,3,0)</f>
        <v>#REF!</v>
      </c>
      <c r="G117" s="17" t="e">
        <f>VLOOKUP($D117,#REF!,4,0)</f>
        <v>#REF!</v>
      </c>
      <c r="H117" s="17" t="e">
        <f>VLOOKUP($D117,#REF!,5,0)</f>
        <v>#REF!</v>
      </c>
      <c r="I117" s="17" t="e">
        <f>VLOOKUP($D117,#REF!,2,0)</f>
        <v>#REF!</v>
      </c>
      <c r="J117" s="17" t="e">
        <f>VLOOKUP($D117,#REF!,2,0)</f>
        <v>#REF!</v>
      </c>
      <c r="K117" s="18" t="e">
        <f>VLOOKUP($D117,#REF!,8,0)</f>
        <v>#REF!</v>
      </c>
      <c r="L117" s="95" t="e">
        <f>VLOOKUP($D117,#REF!,10,0)</f>
        <v>#REF!</v>
      </c>
      <c r="M117" s="112" t="e">
        <f>ROUND(VLOOKUP(D117,#REF!,14,0)*0.9,2)</f>
        <v>#REF!</v>
      </c>
      <c r="N117" s="19" t="e">
        <f t="shared" si="1"/>
        <v>#REF!</v>
      </c>
      <c r="O117" s="184"/>
      <c r="P117" s="14">
        <v>277.2</v>
      </c>
      <c r="Q117" s="184"/>
      <c r="R117" s="14"/>
      <c r="S117" s="14"/>
      <c r="T117" s="14"/>
    </row>
    <row r="118" spans="1:20">
      <c r="A118" s="20"/>
      <c r="B118" s="21"/>
      <c r="C118" s="82"/>
      <c r="D118" s="16" t="s">
        <v>267</v>
      </c>
      <c r="E118" s="17" t="e">
        <f>VLOOKUP($D118,#REF!,2,0)</f>
        <v>#REF!</v>
      </c>
      <c r="F118" s="17" t="e">
        <f>VLOOKUP($D118,#REF!,3,0)</f>
        <v>#REF!</v>
      </c>
      <c r="G118" s="17" t="e">
        <f>VLOOKUP($D118,#REF!,4,0)</f>
        <v>#REF!</v>
      </c>
      <c r="H118" s="17" t="e">
        <f>VLOOKUP($D118,#REF!,5,0)</f>
        <v>#REF!</v>
      </c>
      <c r="I118" s="17" t="e">
        <f>VLOOKUP($D118,#REF!,2,0)</f>
        <v>#REF!</v>
      </c>
      <c r="J118" s="17" t="e">
        <f>VLOOKUP($D118,#REF!,2,0)</f>
        <v>#REF!</v>
      </c>
      <c r="K118" s="18" t="e">
        <f>VLOOKUP($D118,#REF!,8,0)</f>
        <v>#REF!</v>
      </c>
      <c r="L118" s="95" t="e">
        <f>VLOOKUP($D118,#REF!,10,0)</f>
        <v>#REF!</v>
      </c>
      <c r="M118" s="112" t="e">
        <f>ROUND(VLOOKUP(D118,#REF!,14,0)*0.9,2)</f>
        <v>#REF!</v>
      </c>
      <c r="N118" s="19" t="e">
        <f t="shared" si="1"/>
        <v>#REF!</v>
      </c>
      <c r="O118" s="184"/>
      <c r="P118" s="14">
        <v>277.2</v>
      </c>
      <c r="Q118" s="184"/>
      <c r="R118" s="14"/>
      <c r="S118" s="14"/>
      <c r="T118" s="14"/>
    </row>
    <row r="119" spans="1:20">
      <c r="A119" s="20"/>
      <c r="B119" s="21"/>
      <c r="C119" s="82"/>
      <c r="D119" s="16" t="s">
        <v>308</v>
      </c>
      <c r="E119" s="17" t="e">
        <f>VLOOKUP($D119,#REF!,2,0)</f>
        <v>#REF!</v>
      </c>
      <c r="F119" s="17" t="e">
        <f>VLOOKUP($D119,#REF!,3,0)</f>
        <v>#REF!</v>
      </c>
      <c r="G119" s="17" t="e">
        <f>VLOOKUP($D119,#REF!,4,0)</f>
        <v>#REF!</v>
      </c>
      <c r="H119" s="17" t="e">
        <f>VLOOKUP($D119,#REF!,5,0)</f>
        <v>#REF!</v>
      </c>
      <c r="I119" s="17" t="e">
        <f>VLOOKUP($D119,#REF!,2,0)</f>
        <v>#REF!</v>
      </c>
      <c r="J119" s="17" t="e">
        <f>VLOOKUP($D119,#REF!,2,0)</f>
        <v>#REF!</v>
      </c>
      <c r="K119" s="18" t="e">
        <f>VLOOKUP($D119,#REF!,8,0)</f>
        <v>#REF!</v>
      </c>
      <c r="L119" s="95" t="e">
        <f>VLOOKUP($D119,#REF!,10,0)</f>
        <v>#REF!</v>
      </c>
      <c r="M119" s="112" t="e">
        <f>ROUND(VLOOKUP(D119,#REF!,14,0)*0.9,2)</f>
        <v>#REF!</v>
      </c>
      <c r="N119" s="19" t="e">
        <f t="shared" si="1"/>
        <v>#REF!</v>
      </c>
      <c r="O119" s="184"/>
      <c r="P119" s="14">
        <v>164.7</v>
      </c>
      <c r="Q119" s="184"/>
      <c r="R119" s="14"/>
      <c r="S119" s="14"/>
      <c r="T119" s="14"/>
    </row>
    <row r="120" spans="1:20">
      <c r="A120" s="20"/>
      <c r="B120" s="21"/>
      <c r="C120" s="82"/>
      <c r="D120" s="16" t="s">
        <v>176</v>
      </c>
      <c r="E120" s="17" t="e">
        <f>VLOOKUP($D120,#REF!,2,0)</f>
        <v>#REF!</v>
      </c>
      <c r="F120" s="17" t="e">
        <f>VLOOKUP($D120,#REF!,3,0)</f>
        <v>#REF!</v>
      </c>
      <c r="G120" s="17" t="e">
        <f>VLOOKUP($D120,#REF!,4,0)</f>
        <v>#REF!</v>
      </c>
      <c r="H120" s="17" t="e">
        <f>VLOOKUP($D120,#REF!,5,0)</f>
        <v>#REF!</v>
      </c>
      <c r="I120" s="74" t="e">
        <f>VLOOKUP($D120,#REF!,2,0)</f>
        <v>#REF!</v>
      </c>
      <c r="J120" s="74" t="e">
        <f>VLOOKUP($D120,#REF!,2,0)</f>
        <v>#REF!</v>
      </c>
      <c r="K120" s="18" t="e">
        <f>VLOOKUP($D120,#REF!,8,0)</f>
        <v>#REF!</v>
      </c>
      <c r="L120" s="95" t="e">
        <f>VLOOKUP($D120,#REF!,10,0)</f>
        <v>#REF!</v>
      </c>
      <c r="M120" s="112" t="e">
        <f>ROUND(VLOOKUP(D120,#REF!,14,0)*0.9,2)</f>
        <v>#REF!</v>
      </c>
      <c r="N120" s="19" t="e">
        <f t="shared" si="1"/>
        <v>#REF!</v>
      </c>
      <c r="O120" s="184"/>
      <c r="P120" s="14">
        <v>302.39999999999998</v>
      </c>
      <c r="Q120" s="184"/>
      <c r="R120" s="14"/>
      <c r="S120" s="14"/>
      <c r="T120" s="14"/>
    </row>
    <row r="121" spans="1:20">
      <c r="A121" s="20"/>
      <c r="B121" s="21"/>
      <c r="C121" s="82"/>
      <c r="D121" s="16" t="s">
        <v>161</v>
      </c>
      <c r="E121" s="17" t="e">
        <f>VLOOKUP($D121,#REF!,2,0)</f>
        <v>#REF!</v>
      </c>
      <c r="F121" s="17" t="e">
        <f>VLOOKUP($D121,#REF!,3,0)</f>
        <v>#REF!</v>
      </c>
      <c r="G121" s="17" t="e">
        <f>VLOOKUP($D121,#REF!,4,0)</f>
        <v>#REF!</v>
      </c>
      <c r="H121" s="17" t="e">
        <f>VLOOKUP($D121,#REF!,5,0)</f>
        <v>#REF!</v>
      </c>
      <c r="I121" s="74" t="e">
        <f>VLOOKUP($D121,#REF!,2,0)</f>
        <v>#REF!</v>
      </c>
      <c r="J121" s="74" t="e">
        <f>VLOOKUP($D121,#REF!,2,0)</f>
        <v>#REF!</v>
      </c>
      <c r="K121" s="18" t="e">
        <f>VLOOKUP($D121,#REF!,8,0)</f>
        <v>#REF!</v>
      </c>
      <c r="L121" s="95" t="e">
        <f>VLOOKUP($D121,#REF!,10,0)</f>
        <v>#REF!</v>
      </c>
      <c r="M121" s="112" t="e">
        <f>ROUND(VLOOKUP(D121,#REF!,14,0)*0.9,2)</f>
        <v>#REF!</v>
      </c>
      <c r="N121" s="19" t="e">
        <f t="shared" si="1"/>
        <v>#REF!</v>
      </c>
      <c r="O121" s="184"/>
      <c r="P121" s="14">
        <v>277.2</v>
      </c>
      <c r="Q121" s="184"/>
      <c r="R121" s="14"/>
      <c r="S121" s="14"/>
      <c r="T121" s="14"/>
    </row>
    <row r="122" spans="1:20">
      <c r="A122" s="20"/>
      <c r="B122" s="21"/>
      <c r="C122" s="82"/>
      <c r="D122" s="16" t="s">
        <v>164</v>
      </c>
      <c r="E122" s="17" t="e">
        <f>VLOOKUP($D122,#REF!,2,0)</f>
        <v>#REF!</v>
      </c>
      <c r="F122" s="17" t="e">
        <f>VLOOKUP($D122,#REF!,3,0)</f>
        <v>#REF!</v>
      </c>
      <c r="G122" s="17" t="e">
        <f>VLOOKUP($D122,#REF!,4,0)</f>
        <v>#REF!</v>
      </c>
      <c r="H122" s="17" t="e">
        <f>VLOOKUP($D122,#REF!,5,0)</f>
        <v>#REF!</v>
      </c>
      <c r="I122" s="74" t="e">
        <f>VLOOKUP($D122,#REF!,2,0)</f>
        <v>#REF!</v>
      </c>
      <c r="J122" s="74" t="e">
        <f>VLOOKUP($D122,#REF!,2,0)</f>
        <v>#REF!</v>
      </c>
      <c r="K122" s="18" t="e">
        <f>VLOOKUP($D122,#REF!,8,0)</f>
        <v>#REF!</v>
      </c>
      <c r="L122" s="95" t="e">
        <f>VLOOKUP($D122,#REF!,10,0)</f>
        <v>#REF!</v>
      </c>
      <c r="M122" s="112" t="e">
        <f>ROUND(VLOOKUP(D122,#REF!,14,0)*0.9,2)</f>
        <v>#REF!</v>
      </c>
      <c r="N122" s="19" t="e">
        <f t="shared" si="1"/>
        <v>#REF!</v>
      </c>
      <c r="O122" s="184"/>
      <c r="P122" s="14">
        <v>254.7</v>
      </c>
      <c r="Q122" s="184"/>
      <c r="R122" s="14"/>
      <c r="S122" s="14"/>
      <c r="T122" s="14"/>
    </row>
    <row r="123" spans="1:20" s="187" customFormat="1">
      <c r="A123" s="195"/>
      <c r="B123" s="179"/>
      <c r="C123" s="196"/>
      <c r="D123" s="154" t="s">
        <v>268</v>
      </c>
      <c r="E123" s="161" t="e">
        <f>VLOOKUP($D123,#REF!,2,0)</f>
        <v>#REF!</v>
      </c>
      <c r="F123" s="161" t="e">
        <f>VLOOKUP($D123,#REF!,3,0)</f>
        <v>#REF!</v>
      </c>
      <c r="G123" s="161" t="e">
        <f>VLOOKUP($D123,#REF!,4,0)</f>
        <v>#REF!</v>
      </c>
      <c r="H123" s="161" t="e">
        <f>VLOOKUP($D123,#REF!,5,0)</f>
        <v>#REF!</v>
      </c>
      <c r="I123" s="74" t="e">
        <f>VLOOKUP($D123,#REF!,2,0)</f>
        <v>#REF!</v>
      </c>
      <c r="J123" s="74" t="e">
        <f>VLOOKUP($D123,#REF!,2,0)</f>
        <v>#REF!</v>
      </c>
      <c r="K123" s="162" t="e">
        <f>VLOOKUP($D123,#REF!,8,0)</f>
        <v>#REF!</v>
      </c>
      <c r="L123" s="163" t="e">
        <f>VLOOKUP($D123,#REF!,10,0)</f>
        <v>#REF!</v>
      </c>
      <c r="M123" s="162" t="e">
        <f>ROUND(VLOOKUP(D123,#REF!,14,0)*0.9,2)</f>
        <v>#REF!</v>
      </c>
      <c r="N123" s="164" t="e">
        <f t="shared" si="1"/>
        <v>#REF!</v>
      </c>
      <c r="O123" s="197"/>
      <c r="P123" s="186">
        <v>254.7</v>
      </c>
      <c r="Q123" s="184"/>
      <c r="R123" s="14"/>
      <c r="S123" s="186"/>
      <c r="T123" s="186"/>
    </row>
    <row r="124" spans="1:20" s="187" customFormat="1">
      <c r="A124" s="195"/>
      <c r="B124" s="179"/>
      <c r="C124" s="196"/>
      <c r="D124" s="154" t="s">
        <v>245</v>
      </c>
      <c r="E124" s="161" t="e">
        <f>VLOOKUP($D124,#REF!,2,0)</f>
        <v>#REF!</v>
      </c>
      <c r="F124" s="161" t="e">
        <f>VLOOKUP($D124,#REF!,3,0)</f>
        <v>#REF!</v>
      </c>
      <c r="G124" s="161" t="e">
        <f>VLOOKUP($D124,#REF!,4,0)</f>
        <v>#REF!</v>
      </c>
      <c r="H124" s="161" t="e">
        <f>VLOOKUP($D124,#REF!,5,0)</f>
        <v>#REF!</v>
      </c>
      <c r="I124" s="74" t="e">
        <f>VLOOKUP($D124,#REF!,2,0)</f>
        <v>#REF!</v>
      </c>
      <c r="J124" s="74" t="e">
        <f>VLOOKUP($D124,#REF!,2,0)</f>
        <v>#REF!</v>
      </c>
      <c r="K124" s="162" t="e">
        <f>VLOOKUP($D124,#REF!,8,0)</f>
        <v>#REF!</v>
      </c>
      <c r="L124" s="163" t="e">
        <f>VLOOKUP($D124,#REF!,10,0)</f>
        <v>#REF!</v>
      </c>
      <c r="M124" s="162" t="e">
        <f>ROUND(VLOOKUP(D124,#REF!,14,0)*0.9,2)</f>
        <v>#REF!</v>
      </c>
      <c r="N124" s="164" t="e">
        <f t="shared" si="1"/>
        <v>#REF!</v>
      </c>
      <c r="O124" s="197"/>
      <c r="P124" s="186">
        <v>221.4</v>
      </c>
      <c r="Q124" s="184"/>
      <c r="R124" s="14"/>
      <c r="S124" s="186"/>
      <c r="T124" s="186"/>
    </row>
    <row r="125" spans="1:20" s="187" customFormat="1">
      <c r="A125" s="195"/>
      <c r="B125" s="179"/>
      <c r="C125" s="196"/>
      <c r="D125" s="154" t="s">
        <v>246</v>
      </c>
      <c r="E125" s="161" t="e">
        <f>VLOOKUP($D125,#REF!,2,0)</f>
        <v>#REF!</v>
      </c>
      <c r="F125" s="161" t="e">
        <f>VLOOKUP($D125,#REF!,3,0)</f>
        <v>#REF!</v>
      </c>
      <c r="G125" s="161" t="e">
        <f>VLOOKUP($D125,#REF!,4,0)</f>
        <v>#REF!</v>
      </c>
      <c r="H125" s="161" t="e">
        <f>VLOOKUP($D125,#REF!,5,0)</f>
        <v>#REF!</v>
      </c>
      <c r="I125" s="74" t="e">
        <f>VLOOKUP($D125,#REF!,2,0)</f>
        <v>#REF!</v>
      </c>
      <c r="J125" s="74" t="e">
        <f>VLOOKUP($D125,#REF!,2,0)</f>
        <v>#REF!</v>
      </c>
      <c r="K125" s="162" t="e">
        <f>VLOOKUP($D125,#REF!,8,0)</f>
        <v>#REF!</v>
      </c>
      <c r="L125" s="163" t="e">
        <f>VLOOKUP($D125,#REF!,10,0)</f>
        <v>#REF!</v>
      </c>
      <c r="M125" s="162" t="e">
        <f>ROUND(VLOOKUP(D125,#REF!,14,0)*0.9,2)</f>
        <v>#REF!</v>
      </c>
      <c r="N125" s="164" t="e">
        <f t="shared" si="1"/>
        <v>#REF!</v>
      </c>
      <c r="O125" s="197"/>
      <c r="P125" s="186">
        <v>215.1</v>
      </c>
      <c r="Q125" s="184"/>
      <c r="R125" s="14"/>
      <c r="S125" s="186"/>
      <c r="T125" s="186"/>
    </row>
    <row r="126" spans="1:20" s="187" customFormat="1">
      <c r="A126" s="195"/>
      <c r="B126" s="179"/>
      <c r="C126" s="196"/>
      <c r="D126" s="154" t="s">
        <v>247</v>
      </c>
      <c r="E126" s="161" t="e">
        <f>VLOOKUP($D126,#REF!,2,0)</f>
        <v>#REF!</v>
      </c>
      <c r="F126" s="161" t="e">
        <f>VLOOKUP($D126,#REF!,3,0)</f>
        <v>#REF!</v>
      </c>
      <c r="G126" s="161" t="e">
        <f>VLOOKUP($D126,#REF!,4,0)</f>
        <v>#REF!</v>
      </c>
      <c r="H126" s="161" t="e">
        <f>VLOOKUP($D126,#REF!,5,0)</f>
        <v>#REF!</v>
      </c>
      <c r="I126" s="74" t="e">
        <f>VLOOKUP($D126,#REF!,2,0)</f>
        <v>#REF!</v>
      </c>
      <c r="J126" s="74" t="e">
        <f>VLOOKUP($D126,#REF!,2,0)</f>
        <v>#REF!</v>
      </c>
      <c r="K126" s="162" t="e">
        <f>VLOOKUP($D126,#REF!,8,0)</f>
        <v>#REF!</v>
      </c>
      <c r="L126" s="163" t="e">
        <f>VLOOKUP($D126,#REF!,10,0)</f>
        <v>#REF!</v>
      </c>
      <c r="M126" s="162" t="e">
        <f>ROUND(VLOOKUP(D126,#REF!,14,0)*0.9,2)</f>
        <v>#REF!</v>
      </c>
      <c r="N126" s="164" t="e">
        <f t="shared" ref="N126:N138" si="2">M126/P126-1</f>
        <v>#REF!</v>
      </c>
      <c r="O126" s="197"/>
      <c r="P126" s="186">
        <v>238.5</v>
      </c>
      <c r="Q126" s="184"/>
      <c r="R126" s="14"/>
      <c r="S126" s="186"/>
      <c r="T126" s="186"/>
    </row>
    <row r="127" spans="1:20" s="187" customFormat="1">
      <c r="A127" s="195"/>
      <c r="B127" s="179"/>
      <c r="C127" s="196"/>
      <c r="D127" s="154" t="s">
        <v>249</v>
      </c>
      <c r="E127" s="161" t="e">
        <f>VLOOKUP($D127,#REF!,2,0)</f>
        <v>#REF!</v>
      </c>
      <c r="F127" s="161" t="e">
        <f>VLOOKUP($D127,#REF!,3,0)</f>
        <v>#REF!</v>
      </c>
      <c r="G127" s="161" t="e">
        <f>VLOOKUP($D127,#REF!,4,0)</f>
        <v>#REF!</v>
      </c>
      <c r="H127" s="161" t="e">
        <f>VLOOKUP($D127,#REF!,5,0)</f>
        <v>#REF!</v>
      </c>
      <c r="I127" s="74" t="e">
        <f>VLOOKUP($D127,#REF!,2,0)</f>
        <v>#REF!</v>
      </c>
      <c r="J127" s="74" t="e">
        <f>VLOOKUP($D127,#REF!,2,0)</f>
        <v>#REF!</v>
      </c>
      <c r="K127" s="162" t="e">
        <f>VLOOKUP($D127,#REF!,8,0)</f>
        <v>#REF!</v>
      </c>
      <c r="L127" s="163" t="e">
        <f>VLOOKUP($D127,#REF!,10,0)</f>
        <v>#REF!</v>
      </c>
      <c r="M127" s="162" t="e">
        <f>ROUND(VLOOKUP(D127,#REF!,14,0)*0.9,2)</f>
        <v>#REF!</v>
      </c>
      <c r="N127" s="164" t="e">
        <f t="shared" si="2"/>
        <v>#REF!</v>
      </c>
      <c r="O127" s="197"/>
      <c r="P127" s="186">
        <v>306</v>
      </c>
      <c r="Q127" s="184"/>
      <c r="R127" s="14"/>
      <c r="S127" s="186"/>
      <c r="T127" s="186"/>
    </row>
    <row r="128" spans="1:20" s="187" customFormat="1">
      <c r="A128" s="195"/>
      <c r="B128" s="179"/>
      <c r="C128" s="196"/>
      <c r="D128" s="154" t="s">
        <v>250</v>
      </c>
      <c r="E128" s="161" t="e">
        <f>VLOOKUP($D128,#REF!,2,0)</f>
        <v>#REF!</v>
      </c>
      <c r="F128" s="161" t="e">
        <f>VLOOKUP($D128,#REF!,3,0)</f>
        <v>#REF!</v>
      </c>
      <c r="G128" s="161" t="e">
        <f>VLOOKUP($D128,#REF!,4,0)</f>
        <v>#REF!</v>
      </c>
      <c r="H128" s="161" t="e">
        <f>VLOOKUP($D128,#REF!,5,0)</f>
        <v>#REF!</v>
      </c>
      <c r="I128" s="74" t="e">
        <f>VLOOKUP($D128,#REF!,2,0)</f>
        <v>#REF!</v>
      </c>
      <c r="J128" s="74" t="e">
        <f>VLOOKUP($D128,#REF!,2,0)</f>
        <v>#REF!</v>
      </c>
      <c r="K128" s="162" t="e">
        <f>VLOOKUP($D128,#REF!,8,0)</f>
        <v>#REF!</v>
      </c>
      <c r="L128" s="163" t="e">
        <f>VLOOKUP($D128,#REF!,10,0)</f>
        <v>#REF!</v>
      </c>
      <c r="M128" s="162" t="e">
        <f>ROUND(VLOOKUP(D128,#REF!,14,0)*0.9,2)</f>
        <v>#REF!</v>
      </c>
      <c r="N128" s="164" t="e">
        <f t="shared" si="2"/>
        <v>#REF!</v>
      </c>
      <c r="O128" s="197"/>
      <c r="P128" s="186">
        <v>306</v>
      </c>
      <c r="Q128" s="184"/>
      <c r="R128" s="14"/>
      <c r="S128" s="186"/>
      <c r="T128" s="186"/>
    </row>
    <row r="129" spans="1:20" s="187" customFormat="1">
      <c r="A129" s="195"/>
      <c r="B129" s="179"/>
      <c r="C129" s="196"/>
      <c r="D129" s="154" t="s">
        <v>251</v>
      </c>
      <c r="E129" s="161" t="e">
        <f>VLOOKUP($D129,#REF!,2,0)</f>
        <v>#REF!</v>
      </c>
      <c r="F129" s="161" t="e">
        <f>VLOOKUP($D129,#REF!,3,0)</f>
        <v>#REF!</v>
      </c>
      <c r="G129" s="161" t="e">
        <f>VLOOKUP($D129,#REF!,4,0)</f>
        <v>#REF!</v>
      </c>
      <c r="H129" s="161" t="e">
        <f>VLOOKUP($D129,#REF!,5,0)</f>
        <v>#REF!</v>
      </c>
      <c r="I129" s="74" t="e">
        <f>VLOOKUP($D129,#REF!,2,0)</f>
        <v>#REF!</v>
      </c>
      <c r="J129" s="74" t="e">
        <f>VLOOKUP($D129,#REF!,2,0)</f>
        <v>#REF!</v>
      </c>
      <c r="K129" s="162" t="e">
        <f>VLOOKUP($D129,#REF!,8,0)</f>
        <v>#REF!</v>
      </c>
      <c r="L129" s="163" t="e">
        <f>VLOOKUP($D129,#REF!,10,0)</f>
        <v>#REF!</v>
      </c>
      <c r="M129" s="162" t="e">
        <f>ROUND(VLOOKUP(D129,#REF!,14,0)*0.9,2)</f>
        <v>#REF!</v>
      </c>
      <c r="N129" s="164" t="e">
        <f t="shared" si="2"/>
        <v>#REF!</v>
      </c>
      <c r="O129" s="197"/>
      <c r="P129" s="186">
        <v>306</v>
      </c>
      <c r="Q129" s="184"/>
      <c r="R129" s="14"/>
      <c r="S129" s="186"/>
      <c r="T129" s="186"/>
    </row>
    <row r="130" spans="1:20" s="187" customFormat="1">
      <c r="A130" s="195"/>
      <c r="B130" s="179"/>
      <c r="C130" s="196"/>
      <c r="D130" s="154" t="s">
        <v>252</v>
      </c>
      <c r="E130" s="161" t="e">
        <f>VLOOKUP($D130,#REF!,2,0)</f>
        <v>#REF!</v>
      </c>
      <c r="F130" s="161" t="e">
        <f>VLOOKUP($D130,#REF!,3,0)</f>
        <v>#REF!</v>
      </c>
      <c r="G130" s="161" t="e">
        <f>VLOOKUP($D130,#REF!,4,0)</f>
        <v>#REF!</v>
      </c>
      <c r="H130" s="161" t="e">
        <f>VLOOKUP($D130,#REF!,5,0)</f>
        <v>#REF!</v>
      </c>
      <c r="I130" s="74" t="e">
        <f>VLOOKUP($D130,#REF!,2,0)</f>
        <v>#REF!</v>
      </c>
      <c r="J130" s="74" t="e">
        <f>VLOOKUP($D130,#REF!,2,0)</f>
        <v>#REF!</v>
      </c>
      <c r="K130" s="162" t="e">
        <f>VLOOKUP($D130,#REF!,8,0)</f>
        <v>#REF!</v>
      </c>
      <c r="L130" s="163" t="e">
        <f>VLOOKUP($D130,#REF!,10,0)</f>
        <v>#REF!</v>
      </c>
      <c r="M130" s="162" t="e">
        <f>ROUND(VLOOKUP(D130,#REF!,14,0)*0.9,2)</f>
        <v>#REF!</v>
      </c>
      <c r="N130" s="164" t="e">
        <f t="shared" si="2"/>
        <v>#REF!</v>
      </c>
      <c r="O130" s="197"/>
      <c r="P130" s="186">
        <v>190.8</v>
      </c>
      <c r="Q130" s="184"/>
      <c r="R130" s="14"/>
      <c r="S130" s="186"/>
      <c r="T130" s="186"/>
    </row>
    <row r="131" spans="1:20" s="187" customFormat="1">
      <c r="A131" s="195"/>
      <c r="B131" s="179"/>
      <c r="C131" s="196"/>
      <c r="D131" s="154" t="s">
        <v>179</v>
      </c>
      <c r="E131" s="161" t="e">
        <f>VLOOKUP($D131,#REF!,2,0)</f>
        <v>#REF!</v>
      </c>
      <c r="F131" s="161" t="e">
        <f>VLOOKUP($D131,#REF!,3,0)</f>
        <v>#REF!</v>
      </c>
      <c r="G131" s="161" t="e">
        <f>VLOOKUP($D131,#REF!,4,0)</f>
        <v>#REF!</v>
      </c>
      <c r="H131" s="161" t="e">
        <f>VLOOKUP($D131,#REF!,5,0)</f>
        <v>#REF!</v>
      </c>
      <c r="I131" s="74" t="e">
        <f>VLOOKUP($D131,#REF!,2,0)</f>
        <v>#REF!</v>
      </c>
      <c r="J131" s="74" t="e">
        <f>VLOOKUP($D131,#REF!,2,0)</f>
        <v>#REF!</v>
      </c>
      <c r="K131" s="162" t="e">
        <f>VLOOKUP($D131,#REF!,8,0)</f>
        <v>#REF!</v>
      </c>
      <c r="L131" s="163" t="e">
        <f>VLOOKUP($D131,#REF!,10,0)</f>
        <v>#REF!</v>
      </c>
      <c r="M131" s="162" t="e">
        <f>ROUND(VLOOKUP(D131,#REF!,14,0)*0.9,2)</f>
        <v>#REF!</v>
      </c>
      <c r="N131" s="164" t="e">
        <f t="shared" si="2"/>
        <v>#REF!</v>
      </c>
      <c r="O131" s="197"/>
      <c r="P131" s="186">
        <v>293.39999999999998</v>
      </c>
      <c r="Q131" s="184"/>
      <c r="R131" s="14"/>
      <c r="S131" s="186"/>
      <c r="T131" s="186"/>
    </row>
    <row r="132" spans="1:20" s="187" customFormat="1">
      <c r="A132" s="195"/>
      <c r="B132" s="179"/>
      <c r="C132" s="196"/>
      <c r="D132" s="154" t="s">
        <v>157</v>
      </c>
      <c r="E132" s="161" t="e">
        <f>VLOOKUP($D132,#REF!,2,0)</f>
        <v>#REF!</v>
      </c>
      <c r="F132" s="161" t="e">
        <f>VLOOKUP($D132,#REF!,3,0)</f>
        <v>#REF!</v>
      </c>
      <c r="G132" s="161" t="e">
        <f>VLOOKUP($D132,#REF!,4,0)</f>
        <v>#REF!</v>
      </c>
      <c r="H132" s="161" t="e">
        <f>VLOOKUP($D132,#REF!,5,0)</f>
        <v>#REF!</v>
      </c>
      <c r="I132" s="74" t="e">
        <f>VLOOKUP($D132,#REF!,2,0)</f>
        <v>#REF!</v>
      </c>
      <c r="J132" s="74" t="e">
        <f>VLOOKUP($D132,#REF!,2,0)</f>
        <v>#REF!</v>
      </c>
      <c r="K132" s="162" t="e">
        <f>VLOOKUP($D132,#REF!,8,0)</f>
        <v>#REF!</v>
      </c>
      <c r="L132" s="163" t="e">
        <f>VLOOKUP($D132,#REF!,10,0)</f>
        <v>#REF!</v>
      </c>
      <c r="M132" s="162" t="e">
        <f>ROUND(VLOOKUP(D132,#REF!,14,0)*0.9,2)</f>
        <v>#REF!</v>
      </c>
      <c r="N132" s="164" t="e">
        <f t="shared" si="2"/>
        <v>#REF!</v>
      </c>
      <c r="O132" s="197"/>
      <c r="P132" s="186">
        <v>323.10000000000002</v>
      </c>
      <c r="Q132" s="184"/>
      <c r="R132" s="14"/>
      <c r="S132" s="186"/>
      <c r="T132" s="186"/>
    </row>
    <row r="133" spans="1:20" s="187" customFormat="1">
      <c r="A133" s="195"/>
      <c r="B133" s="179"/>
      <c r="C133" s="196"/>
      <c r="D133" s="154" t="s">
        <v>182</v>
      </c>
      <c r="E133" s="161" t="e">
        <f>VLOOKUP($D133,#REF!,2,0)</f>
        <v>#REF!</v>
      </c>
      <c r="F133" s="161" t="e">
        <f>VLOOKUP($D133,#REF!,3,0)</f>
        <v>#REF!</v>
      </c>
      <c r="G133" s="161" t="e">
        <f>VLOOKUP($D133,#REF!,4,0)</f>
        <v>#REF!</v>
      </c>
      <c r="H133" s="161" t="e">
        <f>VLOOKUP($D133,#REF!,5,0)</f>
        <v>#REF!</v>
      </c>
      <c r="I133" s="74" t="e">
        <f>VLOOKUP($D133,#REF!,2,0)</f>
        <v>#REF!</v>
      </c>
      <c r="J133" s="74" t="e">
        <f>VLOOKUP($D133,#REF!,2,0)</f>
        <v>#REF!</v>
      </c>
      <c r="K133" s="162" t="e">
        <f>VLOOKUP($D133,#REF!,8,0)</f>
        <v>#REF!</v>
      </c>
      <c r="L133" s="163" t="e">
        <f>VLOOKUP($D133,#REF!,10,0)</f>
        <v>#REF!</v>
      </c>
      <c r="M133" s="162" t="e">
        <f>ROUND(VLOOKUP(D133,#REF!,14,0)*0.9,2)</f>
        <v>#REF!</v>
      </c>
      <c r="N133" s="164" t="e">
        <f t="shared" si="2"/>
        <v>#REF!</v>
      </c>
      <c r="O133" s="197"/>
      <c r="P133" s="186">
        <v>198.9</v>
      </c>
      <c r="Q133" s="184"/>
      <c r="R133" s="14"/>
      <c r="S133" s="186"/>
      <c r="T133" s="186"/>
    </row>
    <row r="134" spans="1:20" s="187" customFormat="1">
      <c r="A134" s="195"/>
      <c r="B134" s="179"/>
      <c r="C134" s="196"/>
      <c r="D134" s="154" t="s">
        <v>184</v>
      </c>
      <c r="E134" s="161" t="e">
        <f>VLOOKUP($D134,#REF!,2,0)</f>
        <v>#REF!</v>
      </c>
      <c r="F134" s="161" t="e">
        <f>VLOOKUP($D134,#REF!,3,0)</f>
        <v>#REF!</v>
      </c>
      <c r="G134" s="161" t="e">
        <f>VLOOKUP($D134,#REF!,4,0)</f>
        <v>#REF!</v>
      </c>
      <c r="H134" s="161" t="e">
        <f>VLOOKUP($D134,#REF!,5,0)</f>
        <v>#REF!</v>
      </c>
      <c r="I134" s="74" t="e">
        <f>VLOOKUP($D134,#REF!,2,0)</f>
        <v>#REF!</v>
      </c>
      <c r="J134" s="74" t="e">
        <f>VLOOKUP($D134,#REF!,2,0)</f>
        <v>#REF!</v>
      </c>
      <c r="K134" s="162" t="e">
        <f>VLOOKUP($D134,#REF!,8,0)</f>
        <v>#REF!</v>
      </c>
      <c r="L134" s="163" t="e">
        <f>VLOOKUP($D134,#REF!,10,0)</f>
        <v>#REF!</v>
      </c>
      <c r="M134" s="162" t="e">
        <f>ROUND(VLOOKUP(D134,#REF!,14,0)*0.9,2)</f>
        <v>#REF!</v>
      </c>
      <c r="N134" s="164" t="e">
        <f t="shared" si="2"/>
        <v>#REF!</v>
      </c>
      <c r="O134" s="197"/>
      <c r="P134" s="186">
        <v>188.1</v>
      </c>
      <c r="Q134" s="184"/>
      <c r="R134" s="14"/>
      <c r="S134" s="186"/>
      <c r="T134" s="186"/>
    </row>
    <row r="135" spans="1:20">
      <c r="A135" s="20"/>
      <c r="B135" s="21"/>
      <c r="C135" s="82"/>
      <c r="D135" s="16" t="s">
        <v>186</v>
      </c>
      <c r="E135" s="17" t="e">
        <f>VLOOKUP($D135,#REF!,2,0)</f>
        <v>#REF!</v>
      </c>
      <c r="F135" s="17" t="e">
        <f>VLOOKUP($D135,#REF!,3,0)</f>
        <v>#REF!</v>
      </c>
      <c r="G135" s="17" t="e">
        <f>VLOOKUP($D135,#REF!,4,0)</f>
        <v>#REF!</v>
      </c>
      <c r="H135" s="17" t="e">
        <f>VLOOKUP($D135,#REF!,5,0)</f>
        <v>#REF!</v>
      </c>
      <c r="I135" s="74" t="e">
        <f>VLOOKUP($D135,#REF!,2,0)</f>
        <v>#REF!</v>
      </c>
      <c r="J135" s="74" t="e">
        <f>VLOOKUP($D135,#REF!,2,0)</f>
        <v>#REF!</v>
      </c>
      <c r="K135" s="18" t="e">
        <f>VLOOKUP($D135,#REF!,8,0)</f>
        <v>#REF!</v>
      </c>
      <c r="L135" s="95" t="e">
        <f>VLOOKUP($D135,#REF!,10,0)</f>
        <v>#REF!</v>
      </c>
      <c r="M135" s="112" t="e">
        <f>ROUND(VLOOKUP(D135,#REF!,14,0)*0.9,2)</f>
        <v>#REF!</v>
      </c>
      <c r="N135" s="19" t="e">
        <f t="shared" si="2"/>
        <v>#REF!</v>
      </c>
      <c r="O135" s="184"/>
      <c r="P135" s="14">
        <v>180.9</v>
      </c>
      <c r="Q135" s="184"/>
      <c r="R135" s="14"/>
      <c r="S135" s="14"/>
      <c r="T135" s="14"/>
    </row>
    <row r="136" spans="1:20">
      <c r="A136" s="20"/>
      <c r="B136" s="21"/>
      <c r="C136" s="82"/>
      <c r="D136" s="16" t="s">
        <v>188</v>
      </c>
      <c r="E136" s="17" t="e">
        <f>VLOOKUP($D136,#REF!,2,0)</f>
        <v>#REF!</v>
      </c>
      <c r="F136" s="17" t="e">
        <f>VLOOKUP($D136,#REF!,3,0)</f>
        <v>#REF!</v>
      </c>
      <c r="G136" s="17" t="e">
        <f>VLOOKUP($D136,#REF!,4,0)</f>
        <v>#REF!</v>
      </c>
      <c r="H136" s="17" t="e">
        <f>VLOOKUP($D136,#REF!,5,0)</f>
        <v>#REF!</v>
      </c>
      <c r="I136" s="74" t="e">
        <f>VLOOKUP($D136,#REF!,2,0)</f>
        <v>#REF!</v>
      </c>
      <c r="J136" s="74" t="e">
        <f>VLOOKUP($D136,#REF!,2,0)</f>
        <v>#REF!</v>
      </c>
      <c r="K136" s="18" t="e">
        <f>VLOOKUP($D136,#REF!,8,0)</f>
        <v>#REF!</v>
      </c>
      <c r="L136" s="95" t="e">
        <f>VLOOKUP($D136,#REF!,10,0)</f>
        <v>#REF!</v>
      </c>
      <c r="M136" s="112" t="e">
        <f>ROUND(VLOOKUP(D136,#REF!,14,0)*0.9,2)</f>
        <v>#REF!</v>
      </c>
      <c r="N136" s="19" t="e">
        <f t="shared" si="2"/>
        <v>#REF!</v>
      </c>
      <c r="O136" s="184"/>
      <c r="P136" s="14">
        <v>108</v>
      </c>
      <c r="Q136" s="184"/>
      <c r="R136" s="14"/>
      <c r="S136" s="14"/>
      <c r="T136" s="14"/>
    </row>
    <row r="137" spans="1:20">
      <c r="A137" s="20"/>
      <c r="B137" s="21"/>
      <c r="C137" s="82"/>
      <c r="D137" s="16" t="s">
        <v>152</v>
      </c>
      <c r="E137" s="17" t="e">
        <f>VLOOKUP($D137,#REF!,2,0)</f>
        <v>#REF!</v>
      </c>
      <c r="F137" s="17" t="e">
        <f>VLOOKUP($D137,#REF!,3,0)</f>
        <v>#REF!</v>
      </c>
      <c r="G137" s="17" t="e">
        <f>VLOOKUP($D137,#REF!,4,0)</f>
        <v>#REF!</v>
      </c>
      <c r="H137" s="17" t="e">
        <f>VLOOKUP($D137,#REF!,5,0)</f>
        <v>#REF!</v>
      </c>
      <c r="I137" s="74" t="e">
        <f>VLOOKUP($D137,#REF!,2,0)</f>
        <v>#REF!</v>
      </c>
      <c r="J137" s="74" t="e">
        <f>VLOOKUP($D137,#REF!,2,0)</f>
        <v>#REF!</v>
      </c>
      <c r="K137" s="18" t="e">
        <f>VLOOKUP($D137,#REF!,8,0)</f>
        <v>#REF!</v>
      </c>
      <c r="L137" s="95" t="e">
        <f>VLOOKUP($D137,#REF!,10,0)</f>
        <v>#REF!</v>
      </c>
      <c r="M137" s="112" t="e">
        <f>ROUND(VLOOKUP(D137,#REF!,14,0)*0.9,2)</f>
        <v>#REF!</v>
      </c>
      <c r="N137" s="19" t="e">
        <f t="shared" si="2"/>
        <v>#REF!</v>
      </c>
      <c r="O137" s="184"/>
      <c r="P137" s="14">
        <v>284.39999999999998</v>
      </c>
      <c r="Q137" s="184"/>
      <c r="R137" s="14"/>
      <c r="S137" s="14"/>
      <c r="T137" s="14"/>
    </row>
    <row r="138" spans="1:20" ht="18.75" thickBot="1">
      <c r="A138" s="20"/>
      <c r="B138" s="21"/>
      <c r="C138" s="82"/>
      <c r="D138" s="16" t="s">
        <v>173</v>
      </c>
      <c r="E138" s="17" t="e">
        <f>VLOOKUP($D138,#REF!,2,0)</f>
        <v>#REF!</v>
      </c>
      <c r="F138" s="17" t="e">
        <f>VLOOKUP($D138,#REF!,3,0)</f>
        <v>#REF!</v>
      </c>
      <c r="G138" s="17" t="e">
        <f>VLOOKUP($D138,#REF!,4,0)</f>
        <v>#REF!</v>
      </c>
      <c r="H138" s="17" t="e">
        <f>VLOOKUP($D138,#REF!,5,0)</f>
        <v>#REF!</v>
      </c>
      <c r="I138" s="74" t="e">
        <f>VLOOKUP($D138,#REF!,2,0)</f>
        <v>#REF!</v>
      </c>
      <c r="J138" s="74" t="e">
        <f>VLOOKUP($D138,#REF!,2,0)</f>
        <v>#REF!</v>
      </c>
      <c r="K138" s="18" t="e">
        <f>VLOOKUP($D138,#REF!,8,0)</f>
        <v>#REF!</v>
      </c>
      <c r="L138" s="95" t="e">
        <f>VLOOKUP($D138,#REF!,10,0)</f>
        <v>#REF!</v>
      </c>
      <c r="M138" s="112" t="e">
        <f>ROUND(VLOOKUP(D138,#REF!,14,0)*0.9,2)</f>
        <v>#REF!</v>
      </c>
      <c r="N138" s="19" t="e">
        <f t="shared" si="2"/>
        <v>#REF!</v>
      </c>
      <c r="O138" s="184"/>
      <c r="P138" s="14">
        <v>248.4</v>
      </c>
      <c r="Q138" s="184"/>
      <c r="R138" s="14"/>
      <c r="S138" s="14"/>
      <c r="T138" s="14"/>
    </row>
    <row r="139" spans="1:20" ht="18.75" thickBot="1">
      <c r="A139" s="20"/>
      <c r="B139" s="21"/>
      <c r="C139" s="82"/>
      <c r="D139" s="312" t="s">
        <v>56</v>
      </c>
      <c r="E139" s="313"/>
      <c r="F139" s="313"/>
      <c r="G139" s="313"/>
      <c r="H139" s="313"/>
      <c r="I139" s="313"/>
      <c r="J139" s="313"/>
      <c r="K139" s="313"/>
      <c r="L139" s="313"/>
      <c r="M139" s="313"/>
      <c r="N139" s="314"/>
      <c r="O139" s="184"/>
      <c r="P139" s="14"/>
      <c r="Q139" s="184"/>
      <c r="R139" s="14"/>
      <c r="S139" s="14"/>
      <c r="T139" s="14"/>
    </row>
    <row r="140" spans="1:20" ht="18.75" customHeight="1">
      <c r="A140" s="121" t="s">
        <v>14</v>
      </c>
      <c r="B140" s="74"/>
      <c r="C140" s="74"/>
      <c r="D140" s="154" t="s">
        <v>270</v>
      </c>
      <c r="E140" s="17" t="e">
        <f>VLOOKUP($D140,#REF!,2,0)</f>
        <v>#REF!</v>
      </c>
      <c r="F140" s="17" t="e">
        <f>VLOOKUP($D140,#REF!,3,0)</f>
        <v>#REF!</v>
      </c>
      <c r="G140" s="17" t="e">
        <f>VLOOKUP($D140,#REF!,4,0)</f>
        <v>#REF!</v>
      </c>
      <c r="H140" s="17" t="e">
        <f>VLOOKUP($D140,#REF!,5,0)</f>
        <v>#REF!</v>
      </c>
      <c r="I140" s="17" t="e">
        <f>VLOOKUP($D140,#REF!,2,0)</f>
        <v>#REF!</v>
      </c>
      <c r="J140" s="17" t="e">
        <f>VLOOKUP($D140,#REF!,2,0)</f>
        <v>#REF!</v>
      </c>
      <c r="K140" s="18" t="e">
        <f>VLOOKUP($D140,#REF!,8,0)</f>
        <v>#REF!</v>
      </c>
      <c r="L140" s="95" t="e">
        <f>VLOOKUP($D140,#REF!,10,0)</f>
        <v>#REF!</v>
      </c>
      <c r="M140" s="112" t="e">
        <f>ROUND(VLOOKUP(D140,#REF!,14,0)*0.9,2)</f>
        <v>#REF!</v>
      </c>
      <c r="N140" s="19" t="e">
        <f t="shared" ref="N140:N207" si="3">M140/P140-1</f>
        <v>#REF!</v>
      </c>
      <c r="O140" s="184"/>
      <c r="P140" s="14">
        <v>357.3</v>
      </c>
      <c r="Q140" s="184"/>
      <c r="R140" s="14"/>
    </row>
    <row r="141" spans="1:20">
      <c r="A141" s="9" t="e">
        <f>#REF!</f>
        <v>#REF!</v>
      </c>
      <c r="B141" s="10" t="e">
        <f>#REF!</f>
        <v>#REF!</v>
      </c>
      <c r="C141" s="10" t="e">
        <f>#REF!</f>
        <v>#REF!</v>
      </c>
      <c r="D141" s="154" t="s">
        <v>155</v>
      </c>
      <c r="E141" s="17" t="e">
        <f>VLOOKUP($D141,#REF!,2,0)</f>
        <v>#REF!</v>
      </c>
      <c r="F141" s="17" t="e">
        <f>VLOOKUP($D141,#REF!,3,0)</f>
        <v>#REF!</v>
      </c>
      <c r="G141" s="17" t="e">
        <f>VLOOKUP($D141,#REF!,4,0)</f>
        <v>#REF!</v>
      </c>
      <c r="H141" s="17" t="e">
        <f>VLOOKUP($D141,#REF!,5,0)</f>
        <v>#REF!</v>
      </c>
      <c r="I141" s="17" t="e">
        <f>VLOOKUP($D141,#REF!,2,0)</f>
        <v>#REF!</v>
      </c>
      <c r="J141" s="17" t="e">
        <f>VLOOKUP($D141,#REF!,2,0)</f>
        <v>#REF!</v>
      </c>
      <c r="K141" s="18" t="e">
        <f>VLOOKUP($D141,#REF!,8,0)</f>
        <v>#REF!</v>
      </c>
      <c r="L141" s="95" t="e">
        <f>VLOOKUP($D141,#REF!,10,0)</f>
        <v>#REF!</v>
      </c>
      <c r="M141" s="112" t="e">
        <f>ROUND(VLOOKUP(D141,#REF!,14,0)*0.9,2)</f>
        <v>#REF!</v>
      </c>
      <c r="N141" s="19" t="e">
        <f t="shared" si="3"/>
        <v>#REF!</v>
      </c>
      <c r="O141" s="184"/>
      <c r="P141" s="14">
        <v>342.9</v>
      </c>
      <c r="Q141" s="184"/>
      <c r="R141" s="14"/>
      <c r="S141" s="14"/>
      <c r="T141" s="14"/>
    </row>
    <row r="142" spans="1:20" ht="18.75" thickBot="1">
      <c r="A142" s="20" t="e">
        <f>#REF!</f>
        <v>#REF!</v>
      </c>
      <c r="B142" s="21" t="e">
        <f>#REF!</f>
        <v>#REF!</v>
      </c>
      <c r="C142" s="21" t="e">
        <f>#REF!</f>
        <v>#REF!</v>
      </c>
      <c r="D142" s="154" t="s">
        <v>266</v>
      </c>
      <c r="E142" s="17" t="e">
        <f>VLOOKUP($D142,#REF!,2,0)</f>
        <v>#REF!</v>
      </c>
      <c r="F142" s="17" t="e">
        <f>VLOOKUP($D142,#REF!,3,0)</f>
        <v>#REF!</v>
      </c>
      <c r="G142" s="17" t="e">
        <f>VLOOKUP($D142,#REF!,4,0)</f>
        <v>#REF!</v>
      </c>
      <c r="H142" s="17" t="e">
        <f>VLOOKUP($D142,#REF!,5,0)</f>
        <v>#REF!</v>
      </c>
      <c r="I142" s="74" t="e">
        <f>VLOOKUP($D142,#REF!,2,0)</f>
        <v>#REF!</v>
      </c>
      <c r="J142" s="74" t="e">
        <f>VLOOKUP($D142,#REF!,2,0)</f>
        <v>#REF!</v>
      </c>
      <c r="K142" s="18" t="e">
        <f>VLOOKUP($D142,#REF!,8,0)</f>
        <v>#REF!</v>
      </c>
      <c r="L142" s="95" t="e">
        <f>VLOOKUP($D142,#REF!,10,0)</f>
        <v>#REF!</v>
      </c>
      <c r="M142" s="112" t="e">
        <f>ROUND(VLOOKUP(D142,#REF!,14,0)*0.9,2)</f>
        <v>#REF!</v>
      </c>
      <c r="N142" s="19" t="e">
        <f t="shared" si="3"/>
        <v>#REF!</v>
      </c>
      <c r="O142" s="184"/>
      <c r="P142" s="14">
        <v>315.89999999999998</v>
      </c>
      <c r="Q142" s="184"/>
      <c r="R142" s="14"/>
      <c r="S142" s="14"/>
      <c r="T142" s="14"/>
    </row>
    <row r="143" spans="1:20">
      <c r="A143" s="84"/>
      <c r="B143" s="85"/>
      <c r="C143" s="85"/>
      <c r="D143" s="154" t="s">
        <v>177</v>
      </c>
      <c r="E143" s="17" t="e">
        <f>VLOOKUP($D143,#REF!,2,0)</f>
        <v>#REF!</v>
      </c>
      <c r="F143" s="17" t="e">
        <f>VLOOKUP($D143,#REF!,3,0)</f>
        <v>#REF!</v>
      </c>
      <c r="G143" s="17" t="e">
        <f>VLOOKUP($D143,#REF!,4,0)</f>
        <v>#REF!</v>
      </c>
      <c r="H143" s="17" t="e">
        <f>VLOOKUP($D143,#REF!,5,0)</f>
        <v>#REF!</v>
      </c>
      <c r="I143" s="74" t="e">
        <f>VLOOKUP($D143,#REF!,2,0)</f>
        <v>#REF!</v>
      </c>
      <c r="J143" s="74" t="e">
        <f>VLOOKUP($D143,#REF!,2,0)</f>
        <v>#REF!</v>
      </c>
      <c r="K143" s="18" t="e">
        <f>VLOOKUP($D143,#REF!,8,0)</f>
        <v>#REF!</v>
      </c>
      <c r="L143" s="95" t="e">
        <f>VLOOKUP($D143,#REF!,10,0)</f>
        <v>#REF!</v>
      </c>
      <c r="M143" s="112" t="e">
        <f>ROUND(VLOOKUP(D143,#REF!,14,0)*0.9,2)</f>
        <v>#REF!</v>
      </c>
      <c r="N143" s="19" t="e">
        <f t="shared" si="3"/>
        <v>#REF!</v>
      </c>
      <c r="O143" s="184"/>
      <c r="P143" s="14">
        <v>314.10000000000002</v>
      </c>
      <c r="Q143" s="184"/>
      <c r="R143" s="14"/>
    </row>
    <row r="144" spans="1:20">
      <c r="A144" s="121"/>
      <c r="B144" s="74"/>
      <c r="C144" s="74"/>
      <c r="D144" s="154" t="s">
        <v>180</v>
      </c>
      <c r="E144" s="17" t="e">
        <f>VLOOKUP($D144,#REF!,2,0)</f>
        <v>#REF!</v>
      </c>
      <c r="F144" s="17" t="e">
        <f>VLOOKUP($D144,#REF!,3,0)</f>
        <v>#REF!</v>
      </c>
      <c r="G144" s="17" t="e">
        <f>VLOOKUP($D144,#REF!,4,0)</f>
        <v>#REF!</v>
      </c>
      <c r="H144" s="17" t="e">
        <f>VLOOKUP($D144,#REF!,5,0)</f>
        <v>#REF!</v>
      </c>
      <c r="I144" s="74" t="e">
        <f>VLOOKUP($D144,#REF!,2,0)</f>
        <v>#REF!</v>
      </c>
      <c r="J144" s="74" t="e">
        <f>VLOOKUP($D144,#REF!,2,0)</f>
        <v>#REF!</v>
      </c>
      <c r="K144" s="18" t="e">
        <f>VLOOKUP($D144,#REF!,8,0)</f>
        <v>#REF!</v>
      </c>
      <c r="L144" s="95" t="e">
        <f>VLOOKUP($D144,#REF!,10,0)</f>
        <v>#REF!</v>
      </c>
      <c r="M144" s="112" t="e">
        <f>ROUND(VLOOKUP(D144,#REF!,14,0)*0.9,2)</f>
        <v>#REF!</v>
      </c>
      <c r="N144" s="19" t="e">
        <f t="shared" si="3"/>
        <v>#REF!</v>
      </c>
      <c r="O144" s="184"/>
      <c r="P144" s="14">
        <v>303.3</v>
      </c>
      <c r="Q144" s="184"/>
      <c r="R144" s="14"/>
    </row>
    <row r="145" spans="1:20">
      <c r="A145" s="23" t="e">
        <f>#REF!</f>
        <v>#REF!</v>
      </c>
      <c r="B145" s="24" t="e">
        <f>#REF!</f>
        <v>#REF!</v>
      </c>
      <c r="C145" s="24" t="e">
        <f>#REF!</f>
        <v>#REF!</v>
      </c>
      <c r="D145" s="154" t="s">
        <v>158</v>
      </c>
      <c r="E145" s="17" t="e">
        <f>VLOOKUP($D145,#REF!,2,0)</f>
        <v>#REF!</v>
      </c>
      <c r="F145" s="17" t="e">
        <f>VLOOKUP($D145,#REF!,3,0)</f>
        <v>#REF!</v>
      </c>
      <c r="G145" s="17" t="e">
        <f>VLOOKUP($D145,#REF!,4,0)</f>
        <v>#REF!</v>
      </c>
      <c r="H145" s="17" t="e">
        <f>VLOOKUP($D145,#REF!,5,0)</f>
        <v>#REF!</v>
      </c>
      <c r="I145" s="74" t="e">
        <f>VLOOKUP($D145,#REF!,2,0)</f>
        <v>#REF!</v>
      </c>
      <c r="J145" s="74" t="e">
        <f>VLOOKUP($D145,#REF!,2,0)</f>
        <v>#REF!</v>
      </c>
      <c r="K145" s="18" t="e">
        <f>VLOOKUP($D145,#REF!,8,0)</f>
        <v>#REF!</v>
      </c>
      <c r="L145" s="95" t="e">
        <f>VLOOKUP($D145,#REF!,10,0)</f>
        <v>#REF!</v>
      </c>
      <c r="M145" s="112" t="e">
        <f>ROUND(VLOOKUP(D145,#REF!,14,0)*0.9,2)</f>
        <v>#REF!</v>
      </c>
      <c r="N145" s="19" t="e">
        <f t="shared" si="3"/>
        <v>#REF!</v>
      </c>
      <c r="O145" s="184"/>
      <c r="P145" s="14">
        <v>335.7</v>
      </c>
      <c r="Q145" s="184"/>
      <c r="R145" s="14"/>
      <c r="S145" s="14"/>
      <c r="T145" s="14"/>
    </row>
    <row r="146" spans="1:20">
      <c r="A146" s="23"/>
      <c r="B146" s="24"/>
      <c r="C146" s="115"/>
      <c r="D146" s="188" t="s">
        <v>291</v>
      </c>
      <c r="E146" s="17" t="e">
        <f>VLOOKUP($D146,#REF!,2,0)</f>
        <v>#REF!</v>
      </c>
      <c r="F146" s="17" t="e">
        <f>VLOOKUP($D146,#REF!,3,0)</f>
        <v>#REF!</v>
      </c>
      <c r="G146" s="17" t="e">
        <f>VLOOKUP($D146,#REF!,4,0)</f>
        <v>#REF!</v>
      </c>
      <c r="H146" s="17" t="e">
        <f>VLOOKUP($D146,#REF!,5,0)</f>
        <v>#REF!</v>
      </c>
      <c r="I146" s="110" t="e">
        <f>VLOOKUP($D146,#REF!,2,0)</f>
        <v>#REF!</v>
      </c>
      <c r="J146" s="110" t="e">
        <f>VLOOKUP($D146,#REF!,2,0)</f>
        <v>#REF!</v>
      </c>
      <c r="K146" s="18" t="e">
        <f>VLOOKUP($D146,#REF!,8,0)</f>
        <v>#REF!</v>
      </c>
      <c r="L146" s="95" t="e">
        <f>VLOOKUP($D146,#REF!,10,0)</f>
        <v>#REF!</v>
      </c>
      <c r="M146" s="112" t="e">
        <f>ROUND(VLOOKUP(D146,#REF!,14,0)*0.9,2)</f>
        <v>#REF!</v>
      </c>
      <c r="N146" s="19" t="e">
        <f t="shared" si="3"/>
        <v>#REF!</v>
      </c>
      <c r="O146" s="184"/>
      <c r="P146" s="14">
        <v>358.2</v>
      </c>
      <c r="Q146" s="184"/>
      <c r="R146" s="14"/>
      <c r="S146" s="14"/>
      <c r="T146" s="14"/>
    </row>
    <row r="147" spans="1:20" ht="18.75" thickBot="1">
      <c r="A147" s="23"/>
      <c r="B147" s="24"/>
      <c r="C147" s="115"/>
      <c r="D147" s="154" t="s">
        <v>229</v>
      </c>
      <c r="E147" s="161" t="e">
        <f>VLOOKUP($D147,#REF!,2,0)</f>
        <v>#REF!</v>
      </c>
      <c r="F147" s="161" t="e">
        <f>VLOOKUP($D147,#REF!,3,0)</f>
        <v>#REF!</v>
      </c>
      <c r="G147" s="161" t="e">
        <f>VLOOKUP($D147,#REF!,4,0)</f>
        <v>#REF!</v>
      </c>
      <c r="H147" s="161" t="e">
        <f>VLOOKUP($D147,#REF!,5,0)</f>
        <v>#REF!</v>
      </c>
      <c r="I147" s="110" t="e">
        <f>VLOOKUP($D147,#REF!,2,0)</f>
        <v>#REF!</v>
      </c>
      <c r="J147" s="110" t="e">
        <f>VLOOKUP($D147,#REF!,2,0)</f>
        <v>#REF!</v>
      </c>
      <c r="K147" s="162" t="e">
        <f>VLOOKUP($D147,#REF!,8,0)</f>
        <v>#REF!</v>
      </c>
      <c r="L147" s="163" t="e">
        <f>VLOOKUP($D147,#REF!,10,0)</f>
        <v>#REF!</v>
      </c>
      <c r="M147" s="112" t="e">
        <f>ROUND(VLOOKUP(D147,#REF!,14,0)*0.9,2)</f>
        <v>#REF!</v>
      </c>
      <c r="N147" s="132" t="e">
        <f t="shared" si="3"/>
        <v>#REF!</v>
      </c>
      <c r="O147" s="184"/>
      <c r="P147" s="14">
        <v>308</v>
      </c>
      <c r="Q147" s="184"/>
      <c r="R147" s="14"/>
      <c r="S147" s="14"/>
      <c r="T147" s="14"/>
    </row>
    <row r="148" spans="1:20" ht="18.75" thickBot="1">
      <c r="A148" s="9" t="e">
        <f>#REF!</f>
        <v>#REF!</v>
      </c>
      <c r="B148" s="10" t="e">
        <f>#REF!</f>
        <v>#REF!</v>
      </c>
      <c r="C148" s="81" t="e">
        <f>#REF!</f>
        <v>#REF!</v>
      </c>
      <c r="D148" s="312" t="s">
        <v>57</v>
      </c>
      <c r="E148" s="313"/>
      <c r="F148" s="313"/>
      <c r="G148" s="313"/>
      <c r="H148" s="313"/>
      <c r="I148" s="313"/>
      <c r="J148" s="313"/>
      <c r="K148" s="313"/>
      <c r="L148" s="313"/>
      <c r="M148" s="313"/>
      <c r="N148" s="314"/>
      <c r="O148" s="184"/>
      <c r="P148" s="14"/>
      <c r="Q148" s="184"/>
      <c r="R148" s="14"/>
      <c r="S148" s="14"/>
      <c r="T148" s="14"/>
    </row>
    <row r="149" spans="1:20">
      <c r="A149" s="15" t="e">
        <f>#REF!</f>
        <v>#REF!</v>
      </c>
      <c r="B149" s="16" t="e">
        <f>#REF!</f>
        <v>#REF!</v>
      </c>
      <c r="C149" s="16" t="e">
        <f>#REF!</f>
        <v>#REF!</v>
      </c>
      <c r="D149" s="10" t="s">
        <v>280</v>
      </c>
      <c r="E149" s="11" t="e">
        <f>VLOOKUP($D149,#REF!,2,0)</f>
        <v>#REF!</v>
      </c>
      <c r="F149" s="11" t="e">
        <f>VLOOKUP($D149,#REF!,3,0)</f>
        <v>#REF!</v>
      </c>
      <c r="G149" s="11" t="e">
        <f>VLOOKUP($D149,#REF!,4,0)</f>
        <v>#REF!</v>
      </c>
      <c r="H149" s="11" t="e">
        <f>VLOOKUP($D149,#REF!,5,0)</f>
        <v>#REF!</v>
      </c>
      <c r="I149" s="11" t="e">
        <f>VLOOKUP($D149,#REF!,2,0)</f>
        <v>#REF!</v>
      </c>
      <c r="J149" s="11" t="e">
        <f>VLOOKUP($D149,#REF!,2,0)</f>
        <v>#REF!</v>
      </c>
      <c r="K149" s="12" t="e">
        <f>VLOOKUP($D149,#REF!,8,0)</f>
        <v>#REF!</v>
      </c>
      <c r="L149" s="96" t="e">
        <f>VLOOKUP($D149,#REF!,10,0)</f>
        <v>#REF!</v>
      </c>
      <c r="M149" s="112" t="e">
        <f>ROUND(VLOOKUP(D149,#REF!,14,0)*0.9,2)</f>
        <v>#REF!</v>
      </c>
      <c r="N149" s="13" t="e">
        <f t="shared" si="3"/>
        <v>#REF!</v>
      </c>
      <c r="O149" s="184"/>
      <c r="P149" s="14">
        <v>205.2</v>
      </c>
      <c r="Q149" s="184"/>
      <c r="R149" s="14"/>
      <c r="S149" s="14"/>
      <c r="T149" s="14"/>
    </row>
    <row r="150" spans="1:20">
      <c r="A150" s="15"/>
      <c r="B150" s="16"/>
      <c r="C150" s="16"/>
      <c r="D150" s="10" t="s">
        <v>281</v>
      </c>
      <c r="E150" s="11" t="e">
        <f>VLOOKUP($D150,#REF!,2,0)</f>
        <v>#REF!</v>
      </c>
      <c r="F150" s="11" t="e">
        <f>VLOOKUP($D150,#REF!,3,0)</f>
        <v>#REF!</v>
      </c>
      <c r="G150" s="11" t="e">
        <f>VLOOKUP($D150,#REF!,4,0)</f>
        <v>#REF!</v>
      </c>
      <c r="H150" s="11" t="e">
        <f>VLOOKUP($D150,#REF!,5,0)</f>
        <v>#REF!</v>
      </c>
      <c r="I150" s="11" t="e">
        <f>VLOOKUP($D150,#REF!,2,0)</f>
        <v>#REF!</v>
      </c>
      <c r="J150" s="11" t="e">
        <f>VLOOKUP($D150,#REF!,2,0)</f>
        <v>#REF!</v>
      </c>
      <c r="K150" s="12" t="e">
        <f>VLOOKUP($D150,#REF!,8,0)</f>
        <v>#REF!</v>
      </c>
      <c r="L150" s="96" t="e">
        <f>VLOOKUP($D150,#REF!,10,0)</f>
        <v>#REF!</v>
      </c>
      <c r="M150" s="112" t="e">
        <f>ROUND(VLOOKUP(D150,#REF!,14,0)*0.9,2)</f>
        <v>#REF!</v>
      </c>
      <c r="N150" s="13" t="e">
        <f t="shared" si="3"/>
        <v>#REF!</v>
      </c>
      <c r="O150" s="184"/>
      <c r="P150" s="14">
        <v>205.2</v>
      </c>
      <c r="Q150" s="184"/>
      <c r="R150" s="14"/>
      <c r="S150" s="14"/>
      <c r="T150" s="14"/>
    </row>
    <row r="151" spans="1:20">
      <c r="A151" s="15" t="e">
        <f>#REF!</f>
        <v>#REF!</v>
      </c>
      <c r="B151" s="16" t="e">
        <f>#REF!</f>
        <v>#REF!</v>
      </c>
      <c r="C151" s="16" t="e">
        <f>#REF!</f>
        <v>#REF!</v>
      </c>
      <c r="D151" s="10" t="s">
        <v>221</v>
      </c>
      <c r="E151" s="11" t="e">
        <f>VLOOKUP($D151,#REF!,2,0)</f>
        <v>#REF!</v>
      </c>
      <c r="F151" s="11" t="e">
        <f>VLOOKUP($D151,#REF!,3,0)</f>
        <v>#REF!</v>
      </c>
      <c r="G151" s="11" t="e">
        <f>VLOOKUP($D151,#REF!,4,0)</f>
        <v>#REF!</v>
      </c>
      <c r="H151" s="11" t="e">
        <f>VLOOKUP($D151,#REF!,5,0)</f>
        <v>#REF!</v>
      </c>
      <c r="I151" s="17" t="e">
        <f>VLOOKUP($D151,#REF!,2,0)</f>
        <v>#REF!</v>
      </c>
      <c r="J151" s="17" t="e">
        <f>VLOOKUP($D151,#REF!,2,0)</f>
        <v>#REF!</v>
      </c>
      <c r="K151" s="12" t="e">
        <f>VLOOKUP($D151,#REF!,8,0)</f>
        <v>#REF!</v>
      </c>
      <c r="L151" s="96" t="e">
        <f>VLOOKUP($D151,#REF!,10,0)</f>
        <v>#REF!</v>
      </c>
      <c r="M151" s="112" t="e">
        <f>ROUND(VLOOKUP(D151,#REF!,14,0)*0.9,2)</f>
        <v>#REF!</v>
      </c>
      <c r="N151" s="13" t="e">
        <f t="shared" si="3"/>
        <v>#REF!</v>
      </c>
      <c r="O151" s="184"/>
      <c r="P151" s="14">
        <v>194.4</v>
      </c>
      <c r="Q151" s="184"/>
      <c r="R151" s="14"/>
      <c r="S151" s="14"/>
      <c r="T151" s="14"/>
    </row>
    <row r="152" spans="1:20">
      <c r="A152" s="15" t="e">
        <f>#REF!</f>
        <v>#REF!</v>
      </c>
      <c r="B152" s="16" t="e">
        <f>#REF!</f>
        <v>#REF!</v>
      </c>
      <c r="C152" s="16" t="e">
        <f>#REF!</f>
        <v>#REF!</v>
      </c>
      <c r="D152" s="10" t="s">
        <v>222</v>
      </c>
      <c r="E152" s="11" t="e">
        <f>VLOOKUP($D152,#REF!,2,0)</f>
        <v>#REF!</v>
      </c>
      <c r="F152" s="11" t="e">
        <f>VLOOKUP($D152,#REF!,3,0)</f>
        <v>#REF!</v>
      </c>
      <c r="G152" s="11" t="e">
        <f>VLOOKUP($D152,#REF!,4,0)</f>
        <v>#REF!</v>
      </c>
      <c r="H152" s="11" t="e">
        <f>VLOOKUP($D152,#REF!,5,0)</f>
        <v>#REF!</v>
      </c>
      <c r="I152" s="17" t="e">
        <f>VLOOKUP($D152,#REF!,2,0)</f>
        <v>#REF!</v>
      </c>
      <c r="J152" s="17" t="e">
        <f>VLOOKUP($D152,#REF!,2,0)</f>
        <v>#REF!</v>
      </c>
      <c r="K152" s="12" t="e">
        <f>VLOOKUP($D152,#REF!,8,0)</f>
        <v>#REF!</v>
      </c>
      <c r="L152" s="96" t="e">
        <f>VLOOKUP($D152,#REF!,10,0)</f>
        <v>#REF!</v>
      </c>
      <c r="M152" s="112" t="e">
        <f>ROUND(VLOOKUP(D152,#REF!,14,0)*0.9,2)</f>
        <v>#REF!</v>
      </c>
      <c r="N152" s="13" t="e">
        <f t="shared" si="3"/>
        <v>#REF!</v>
      </c>
      <c r="O152" s="184"/>
      <c r="P152" s="14">
        <v>207.9</v>
      </c>
      <c r="Q152" s="184"/>
      <c r="R152" s="14"/>
      <c r="S152" s="14"/>
      <c r="T152" s="14"/>
    </row>
    <row r="153" spans="1:20">
      <c r="A153" s="15"/>
      <c r="B153" s="16"/>
      <c r="C153" s="16"/>
      <c r="D153" s="10" t="s">
        <v>282</v>
      </c>
      <c r="E153" s="11" t="e">
        <f>VLOOKUP($D153,#REF!,2,0)</f>
        <v>#REF!</v>
      </c>
      <c r="F153" s="11" t="e">
        <f>VLOOKUP($D153,#REF!,3,0)</f>
        <v>#REF!</v>
      </c>
      <c r="G153" s="11" t="e">
        <f>VLOOKUP($D153,#REF!,4,0)</f>
        <v>#REF!</v>
      </c>
      <c r="H153" s="11" t="e">
        <f>VLOOKUP($D153,#REF!,5,0)</f>
        <v>#REF!</v>
      </c>
      <c r="I153" s="17" t="e">
        <f>VLOOKUP($D153,#REF!,2,0)</f>
        <v>#REF!</v>
      </c>
      <c r="J153" s="17" t="e">
        <f>VLOOKUP($D153,#REF!,2,0)</f>
        <v>#REF!</v>
      </c>
      <c r="K153" s="12" t="e">
        <f>VLOOKUP($D153,#REF!,8,0)</f>
        <v>#REF!</v>
      </c>
      <c r="L153" s="96" t="e">
        <f>VLOOKUP($D153,#REF!,10,0)</f>
        <v>#REF!</v>
      </c>
      <c r="M153" s="112" t="e">
        <f>ROUND(VLOOKUP(D153,#REF!,14,0)*0.9,2)</f>
        <v>#REF!</v>
      </c>
      <c r="N153" s="13" t="e">
        <f t="shared" si="3"/>
        <v>#REF!</v>
      </c>
      <c r="O153" s="184"/>
      <c r="P153" s="14">
        <v>207.9</v>
      </c>
      <c r="Q153" s="184"/>
      <c r="R153" s="14"/>
      <c r="S153" s="14"/>
      <c r="T153" s="14"/>
    </row>
    <row r="154" spans="1:20">
      <c r="A154" s="15" t="e">
        <f>#REF!</f>
        <v>#REF!</v>
      </c>
      <c r="B154" s="16" t="e">
        <f>#REF!</f>
        <v>#REF!</v>
      </c>
      <c r="C154" s="16" t="e">
        <f>#REF!</f>
        <v>#REF!</v>
      </c>
      <c r="D154" s="10" t="s">
        <v>223</v>
      </c>
      <c r="E154" s="11" t="e">
        <f>VLOOKUP($D154,#REF!,2,0)</f>
        <v>#REF!</v>
      </c>
      <c r="F154" s="11" t="e">
        <f>VLOOKUP($D154,#REF!,3,0)</f>
        <v>#REF!</v>
      </c>
      <c r="G154" s="11" t="e">
        <f>VLOOKUP($D154,#REF!,4,0)</f>
        <v>#REF!</v>
      </c>
      <c r="H154" s="11" t="e">
        <f>VLOOKUP($D154,#REF!,5,0)</f>
        <v>#REF!</v>
      </c>
      <c r="I154" s="17" t="e">
        <f>VLOOKUP($D154,#REF!,2,0)</f>
        <v>#REF!</v>
      </c>
      <c r="J154" s="17" t="e">
        <f>VLOOKUP($D154,#REF!,2,0)</f>
        <v>#REF!</v>
      </c>
      <c r="K154" s="12" t="e">
        <f>VLOOKUP($D154,#REF!,8,0)</f>
        <v>#REF!</v>
      </c>
      <c r="L154" s="96" t="e">
        <f>VLOOKUP($D154,#REF!,10,0)</f>
        <v>#REF!</v>
      </c>
      <c r="M154" s="112" t="e">
        <f>ROUND(VLOOKUP(D154,#REF!,14,0)*0.9,2)</f>
        <v>#REF!</v>
      </c>
      <c r="N154" s="13" t="e">
        <f t="shared" si="3"/>
        <v>#REF!</v>
      </c>
      <c r="O154" s="184"/>
      <c r="P154" s="14">
        <v>208.8</v>
      </c>
      <c r="Q154" s="184"/>
      <c r="R154" s="14"/>
      <c r="S154" s="14"/>
      <c r="T154" s="14"/>
    </row>
    <row r="155" spans="1:20">
      <c r="A155" s="20" t="e">
        <f>#REF!</f>
        <v>#REF!</v>
      </c>
      <c r="B155" s="21" t="e">
        <f>#REF!</f>
        <v>#REF!</v>
      </c>
      <c r="C155" s="21" t="e">
        <f>#REF!</f>
        <v>#REF!</v>
      </c>
      <c r="D155" s="10" t="s">
        <v>224</v>
      </c>
      <c r="E155" s="11" t="e">
        <f>VLOOKUP($D155,#REF!,2,0)</f>
        <v>#REF!</v>
      </c>
      <c r="F155" s="11" t="e">
        <f>VLOOKUP($D155,#REF!,3,0)</f>
        <v>#REF!</v>
      </c>
      <c r="G155" s="11" t="e">
        <f>VLOOKUP($D155,#REF!,4,0)</f>
        <v>#REF!</v>
      </c>
      <c r="H155" s="11" t="e">
        <f>VLOOKUP($D155,#REF!,5,0)</f>
        <v>#REF!</v>
      </c>
      <c r="I155" s="22" t="e">
        <f>VLOOKUP($D155,#REF!,2,0)</f>
        <v>#REF!</v>
      </c>
      <c r="J155" s="22" t="e">
        <f>VLOOKUP($D155,#REF!,2,0)</f>
        <v>#REF!</v>
      </c>
      <c r="K155" s="12" t="e">
        <f>VLOOKUP($D155,#REF!,8,0)</f>
        <v>#REF!</v>
      </c>
      <c r="L155" s="96" t="e">
        <f>VLOOKUP($D155,#REF!,10,0)</f>
        <v>#REF!</v>
      </c>
      <c r="M155" s="112" t="e">
        <f>ROUND(VLOOKUP(D155,#REF!,14,0)*0.9,2)</f>
        <v>#REF!</v>
      </c>
      <c r="N155" s="13" t="e">
        <f t="shared" si="3"/>
        <v>#REF!</v>
      </c>
      <c r="O155" s="184"/>
      <c r="P155" s="14">
        <v>218.7</v>
      </c>
      <c r="Q155" s="184"/>
      <c r="R155" s="14"/>
      <c r="S155" s="14"/>
      <c r="T155" s="14"/>
    </row>
    <row r="156" spans="1:20">
      <c r="A156" s="20"/>
      <c r="B156" s="21"/>
      <c r="C156" s="21"/>
      <c r="D156" s="10" t="s">
        <v>283</v>
      </c>
      <c r="E156" s="11" t="e">
        <f>VLOOKUP($D156,#REF!,2,0)</f>
        <v>#REF!</v>
      </c>
      <c r="F156" s="11" t="e">
        <f>VLOOKUP($D156,#REF!,3,0)</f>
        <v>#REF!</v>
      </c>
      <c r="G156" s="11" t="e">
        <f>VLOOKUP($D156,#REF!,4,0)</f>
        <v>#REF!</v>
      </c>
      <c r="H156" s="11" t="e">
        <f>VLOOKUP($D156,#REF!,5,0)</f>
        <v>#REF!</v>
      </c>
      <c r="I156" s="22" t="e">
        <f>VLOOKUP($D156,#REF!,2,0)</f>
        <v>#REF!</v>
      </c>
      <c r="J156" s="22" t="e">
        <f>VLOOKUP($D156,#REF!,2,0)</f>
        <v>#REF!</v>
      </c>
      <c r="K156" s="12" t="e">
        <f>VLOOKUP($D156,#REF!,8,0)</f>
        <v>#REF!</v>
      </c>
      <c r="L156" s="96" t="e">
        <f>VLOOKUP($D156,#REF!,10,0)</f>
        <v>#REF!</v>
      </c>
      <c r="M156" s="112" t="e">
        <f>ROUND(VLOOKUP(D156,#REF!,14,0)*0.9,2)</f>
        <v>#REF!</v>
      </c>
      <c r="N156" s="13" t="e">
        <f t="shared" si="3"/>
        <v>#REF!</v>
      </c>
      <c r="O156" s="184"/>
      <c r="P156" s="14">
        <v>218.7</v>
      </c>
      <c r="Q156" s="184"/>
      <c r="R156" s="14"/>
      <c r="S156" s="14"/>
      <c r="T156" s="14"/>
    </row>
    <row r="157" spans="1:20">
      <c r="A157" s="123"/>
      <c r="B157" s="80"/>
      <c r="C157" s="80"/>
      <c r="D157" s="10" t="s">
        <v>211</v>
      </c>
      <c r="E157" s="11" t="e">
        <f>VLOOKUP($D157,#REF!,2,0)</f>
        <v>#REF!</v>
      </c>
      <c r="F157" s="11" t="e">
        <f>VLOOKUP($D157,#REF!,3,0)</f>
        <v>#REF!</v>
      </c>
      <c r="G157" s="11" t="e">
        <f>VLOOKUP($D157,#REF!,4,0)</f>
        <v>#REF!</v>
      </c>
      <c r="H157" s="11" t="e">
        <f>VLOOKUP($D157,#REF!,5,0)</f>
        <v>#REF!</v>
      </c>
      <c r="I157" s="80" t="e">
        <f>VLOOKUP($D157,#REF!,2,0)</f>
        <v>#REF!</v>
      </c>
      <c r="J157" s="80" t="e">
        <f>VLOOKUP($D157,#REF!,2,0)</f>
        <v>#REF!</v>
      </c>
      <c r="K157" s="12" t="e">
        <f>VLOOKUP($D157,#REF!,8,0)</f>
        <v>#REF!</v>
      </c>
      <c r="L157" s="96" t="e">
        <f>VLOOKUP($D157,#REF!,10,0)</f>
        <v>#REF!</v>
      </c>
      <c r="M157" s="112" t="e">
        <f>ROUND(VLOOKUP(D157,#REF!,14,0)*0.9,2)</f>
        <v>#REF!</v>
      </c>
      <c r="N157" s="13" t="e">
        <f t="shared" si="3"/>
        <v>#REF!</v>
      </c>
      <c r="O157" s="184"/>
      <c r="P157" s="14">
        <v>189</v>
      </c>
      <c r="Q157" s="184"/>
      <c r="R157" s="14"/>
    </row>
    <row r="158" spans="1:20">
      <c r="A158" s="121"/>
      <c r="B158" s="74"/>
      <c r="C158" s="74"/>
      <c r="D158" s="10" t="s">
        <v>212</v>
      </c>
      <c r="E158" s="11" t="e">
        <f>VLOOKUP($D158,#REF!,2,0)</f>
        <v>#REF!</v>
      </c>
      <c r="F158" s="11" t="e">
        <f>VLOOKUP($D158,#REF!,3,0)</f>
        <v>#REF!</v>
      </c>
      <c r="G158" s="11" t="e">
        <f>VLOOKUP($D158,#REF!,4,0)</f>
        <v>#REF!</v>
      </c>
      <c r="H158" s="11" t="e">
        <f>VLOOKUP($D158,#REF!,5,0)</f>
        <v>#REF!</v>
      </c>
      <c r="I158" s="74" t="e">
        <f>VLOOKUP($D158,#REF!,2,0)</f>
        <v>#REF!</v>
      </c>
      <c r="J158" s="74" t="e">
        <f>VLOOKUP($D158,#REF!,2,0)</f>
        <v>#REF!</v>
      </c>
      <c r="K158" s="12" t="e">
        <f>VLOOKUP($D158,#REF!,8,0)</f>
        <v>#REF!</v>
      </c>
      <c r="L158" s="96" t="e">
        <f>VLOOKUP($D158,#REF!,10,0)</f>
        <v>#REF!</v>
      </c>
      <c r="M158" s="112" t="e">
        <f>ROUND(VLOOKUP(D158,#REF!,14,0)*0.9,2)</f>
        <v>#REF!</v>
      </c>
      <c r="N158" s="13" t="e">
        <f t="shared" si="3"/>
        <v>#REF!</v>
      </c>
      <c r="O158" s="184"/>
      <c r="P158" s="14">
        <v>199.8</v>
      </c>
      <c r="Q158" s="184"/>
      <c r="R158" s="14"/>
    </row>
    <row r="159" spans="1:20">
      <c r="A159" s="122"/>
      <c r="B159" s="83"/>
      <c r="C159" s="83"/>
      <c r="D159" s="10" t="s">
        <v>284</v>
      </c>
      <c r="E159" s="11" t="e">
        <f>VLOOKUP($D159,#REF!,2,0)</f>
        <v>#REF!</v>
      </c>
      <c r="F159" s="11" t="e">
        <f>VLOOKUP($D159,#REF!,3,0)</f>
        <v>#REF!</v>
      </c>
      <c r="G159" s="11" t="e">
        <f>VLOOKUP($D159,#REF!,4,0)</f>
        <v>#REF!</v>
      </c>
      <c r="H159" s="11" t="e">
        <f>VLOOKUP($D159,#REF!,5,0)</f>
        <v>#REF!</v>
      </c>
      <c r="I159" s="74" t="e">
        <f>VLOOKUP($D159,#REF!,2,0)</f>
        <v>#REF!</v>
      </c>
      <c r="J159" s="74" t="e">
        <f>VLOOKUP($D159,#REF!,2,0)</f>
        <v>#REF!</v>
      </c>
      <c r="K159" s="12" t="e">
        <f>VLOOKUP($D159,#REF!,8,0)</f>
        <v>#REF!</v>
      </c>
      <c r="L159" s="96" t="e">
        <f>VLOOKUP($D159,#REF!,10,0)</f>
        <v>#REF!</v>
      </c>
      <c r="M159" s="112" t="e">
        <f>ROUND(VLOOKUP(D159,#REF!,14,0)*0.9,2)</f>
        <v>#REF!</v>
      </c>
      <c r="N159" s="13" t="e">
        <f t="shared" si="3"/>
        <v>#REF!</v>
      </c>
      <c r="O159" s="184"/>
      <c r="P159" s="14">
        <v>199.8</v>
      </c>
      <c r="Q159" s="184"/>
      <c r="R159" s="14"/>
    </row>
    <row r="160" spans="1:20">
      <c r="A160" s="9" t="e">
        <f>#REF!</f>
        <v>#REF!</v>
      </c>
      <c r="B160" s="10" t="e">
        <f>#REF!</f>
        <v>#REF!</v>
      </c>
      <c r="C160" s="10" t="e">
        <f>#REF!</f>
        <v>#REF!</v>
      </c>
      <c r="D160" s="10" t="s">
        <v>219</v>
      </c>
      <c r="E160" s="11" t="e">
        <f>VLOOKUP($D160,#REF!,2,0)</f>
        <v>#REF!</v>
      </c>
      <c r="F160" s="11" t="e">
        <f>VLOOKUP($D160,#REF!,3,0)</f>
        <v>#REF!</v>
      </c>
      <c r="G160" s="11" t="e">
        <f>VLOOKUP($D160,#REF!,4,0)</f>
        <v>#REF!</v>
      </c>
      <c r="H160" s="11" t="e">
        <f>VLOOKUP($D160,#REF!,5,0)</f>
        <v>#REF!</v>
      </c>
      <c r="I160" s="11" t="e">
        <f>VLOOKUP($D160,#REF!,2,0)</f>
        <v>#REF!</v>
      </c>
      <c r="J160" s="11" t="e">
        <f>VLOOKUP($D160,#REF!,2,0)</f>
        <v>#REF!</v>
      </c>
      <c r="K160" s="12" t="e">
        <f>VLOOKUP($D160,#REF!,8,0)</f>
        <v>#REF!</v>
      </c>
      <c r="L160" s="96" t="e">
        <f>VLOOKUP($D160,#REF!,10,0)</f>
        <v>#REF!</v>
      </c>
      <c r="M160" s="112" t="e">
        <f>ROUND(VLOOKUP(D160,#REF!,14,0)*0.9,2)</f>
        <v>#REF!</v>
      </c>
      <c r="N160" s="13" t="e">
        <f t="shared" si="3"/>
        <v>#REF!</v>
      </c>
      <c r="O160" s="184"/>
      <c r="P160" s="14">
        <v>190.8</v>
      </c>
      <c r="Q160" s="184"/>
      <c r="R160" s="14"/>
      <c r="S160" s="14"/>
      <c r="T160" s="14"/>
    </row>
    <row r="161" spans="1:20">
      <c r="A161" s="9" t="e">
        <f>#REF!</f>
        <v>#REF!</v>
      </c>
      <c r="B161" s="10" t="e">
        <f>#REF!</f>
        <v>#REF!</v>
      </c>
      <c r="C161" s="10" t="e">
        <f>#REF!</f>
        <v>#REF!</v>
      </c>
      <c r="D161" s="10" t="s">
        <v>220</v>
      </c>
      <c r="E161" s="11" t="e">
        <f>VLOOKUP($D161,#REF!,2,0)</f>
        <v>#REF!</v>
      </c>
      <c r="F161" s="11" t="e">
        <f>VLOOKUP($D161,#REF!,3,0)</f>
        <v>#REF!</v>
      </c>
      <c r="G161" s="11" t="e">
        <f>VLOOKUP($D161,#REF!,4,0)</f>
        <v>#REF!</v>
      </c>
      <c r="H161" s="11" t="e">
        <f>VLOOKUP($D161,#REF!,5,0)</f>
        <v>#REF!</v>
      </c>
      <c r="I161" s="11" t="e">
        <f>VLOOKUP($D161,#REF!,2,0)</f>
        <v>#REF!</v>
      </c>
      <c r="J161" s="11" t="e">
        <f>VLOOKUP($D161,#REF!,2,0)</f>
        <v>#REF!</v>
      </c>
      <c r="K161" s="12" t="e">
        <f>VLOOKUP($D161,#REF!,8,0)</f>
        <v>#REF!</v>
      </c>
      <c r="L161" s="96" t="e">
        <f>VLOOKUP($D161,#REF!,10,0)</f>
        <v>#REF!</v>
      </c>
      <c r="M161" s="112" t="e">
        <f>ROUND(VLOOKUP(D161,#REF!,14,0)*0.9,2)</f>
        <v>#REF!</v>
      </c>
      <c r="N161" s="13" t="e">
        <f t="shared" si="3"/>
        <v>#REF!</v>
      </c>
      <c r="O161" s="184"/>
      <c r="P161" s="14">
        <v>201.6</v>
      </c>
      <c r="Q161" s="184"/>
      <c r="R161" s="14"/>
      <c r="S161" s="14"/>
      <c r="T161" s="14"/>
    </row>
    <row r="162" spans="1:20" ht="18.75" thickBot="1">
      <c r="A162" s="15"/>
      <c r="B162" s="16"/>
      <c r="C162" s="77"/>
      <c r="D162" s="24" t="s">
        <v>285</v>
      </c>
      <c r="E162" s="11" t="e">
        <f>VLOOKUP($D162,#REF!,2,0)</f>
        <v>#REF!</v>
      </c>
      <c r="F162" s="11" t="e">
        <f>VLOOKUP($D162,#REF!,3,0)</f>
        <v>#REF!</v>
      </c>
      <c r="G162" s="11" t="e">
        <f>VLOOKUP($D162,#REF!,4,0)</f>
        <v>#REF!</v>
      </c>
      <c r="H162" s="11" t="e">
        <f>VLOOKUP($D162,#REF!,5,0)</f>
        <v>#REF!</v>
      </c>
      <c r="I162" s="22" t="e">
        <f>VLOOKUP($D162,#REF!,2,0)</f>
        <v>#REF!</v>
      </c>
      <c r="J162" s="22" t="e">
        <f>VLOOKUP($D162,#REF!,2,0)</f>
        <v>#REF!</v>
      </c>
      <c r="K162" s="12" t="e">
        <f>VLOOKUP($D162,#REF!,8,0)</f>
        <v>#REF!</v>
      </c>
      <c r="L162" s="96" t="e">
        <f>VLOOKUP($D162,#REF!,10,0)</f>
        <v>#REF!</v>
      </c>
      <c r="M162" s="112" t="e">
        <f>ROUND(VLOOKUP(D162,#REF!,14,0)*0.9,2)</f>
        <v>#REF!</v>
      </c>
      <c r="N162" s="13" t="e">
        <f t="shared" si="3"/>
        <v>#REF!</v>
      </c>
      <c r="O162" s="184"/>
      <c r="P162" s="14">
        <v>201.6</v>
      </c>
      <c r="Q162" s="184"/>
      <c r="R162" s="14"/>
      <c r="S162" s="14"/>
      <c r="T162" s="14"/>
    </row>
    <row r="163" spans="1:20" ht="18.75" thickBot="1">
      <c r="A163" s="15"/>
      <c r="B163" s="16"/>
      <c r="C163" s="77"/>
      <c r="D163" s="334" t="s">
        <v>58</v>
      </c>
      <c r="E163" s="335"/>
      <c r="F163" s="335"/>
      <c r="G163" s="335"/>
      <c r="H163" s="335"/>
      <c r="I163" s="335"/>
      <c r="J163" s="335"/>
      <c r="K163" s="335"/>
      <c r="L163" s="335"/>
      <c r="M163" s="335"/>
      <c r="N163" s="336"/>
      <c r="O163" s="184"/>
      <c r="P163" s="14"/>
      <c r="Q163" s="184"/>
      <c r="R163" s="14"/>
      <c r="S163" s="14"/>
      <c r="T163" s="14"/>
    </row>
    <row r="164" spans="1:20">
      <c r="A164" s="15"/>
      <c r="B164" s="16"/>
      <c r="C164" s="77"/>
      <c r="D164" s="98" t="s">
        <v>203</v>
      </c>
      <c r="E164" s="99" t="e">
        <f>VLOOKUP($D164,#REF!,2,0)</f>
        <v>#REF!</v>
      </c>
      <c r="F164" s="99" t="e">
        <f>VLOOKUP($D164,#REF!,3,0)</f>
        <v>#REF!</v>
      </c>
      <c r="G164" s="99" t="e">
        <f>VLOOKUP($D164,#REF!,4,0)</f>
        <v>#REF!</v>
      </c>
      <c r="H164" s="99" t="e">
        <f>VLOOKUP($D164,#REF!,5,0)</f>
        <v>#REF!</v>
      </c>
      <c r="I164" s="99" t="e">
        <f>VLOOKUP($D164,#REF!,2,0)</f>
        <v>#REF!</v>
      </c>
      <c r="J164" s="99" t="e">
        <f>VLOOKUP($D164,#REF!,2,0)</f>
        <v>#REF!</v>
      </c>
      <c r="K164" s="100" t="e">
        <f>VLOOKUP($D164,#REF!,8,0)</f>
        <v>#REF!</v>
      </c>
      <c r="L164" s="101" t="e">
        <f>VLOOKUP($D164,#REF!,10,0)</f>
        <v>#REF!</v>
      </c>
      <c r="M164" s="125" t="e">
        <f>ROUND(VLOOKUP(D164,#REF!,14,0)*0.9,2)</f>
        <v>#REF!</v>
      </c>
      <c r="N164" s="102" t="e">
        <f t="shared" si="3"/>
        <v>#REF!</v>
      </c>
      <c r="O164" s="184"/>
      <c r="P164" s="14">
        <v>171</v>
      </c>
      <c r="Q164" s="184"/>
      <c r="R164" s="14"/>
      <c r="S164" s="14"/>
      <c r="T164" s="14"/>
    </row>
    <row r="165" spans="1:20">
      <c r="A165" s="20"/>
      <c r="B165" s="21"/>
      <c r="C165" s="82"/>
      <c r="D165" s="15" t="s">
        <v>286</v>
      </c>
      <c r="E165" s="17" t="e">
        <f>VLOOKUP($D165,#REF!,2,0)</f>
        <v>#REF!</v>
      </c>
      <c r="F165" s="17" t="e">
        <f>VLOOKUP($D165,#REF!,3,0)</f>
        <v>#REF!</v>
      </c>
      <c r="G165" s="17" t="e">
        <f>VLOOKUP($D165,#REF!,4,0)</f>
        <v>#REF!</v>
      </c>
      <c r="H165" s="17" t="e">
        <f>VLOOKUP($D165,#REF!,5,0)</f>
        <v>#REF!</v>
      </c>
      <c r="I165" s="17" t="e">
        <f>VLOOKUP($D165,#REF!,2,0)</f>
        <v>#REF!</v>
      </c>
      <c r="J165" s="17" t="e">
        <f>VLOOKUP($D165,#REF!,2,0)</f>
        <v>#REF!</v>
      </c>
      <c r="K165" s="18" t="e">
        <f>VLOOKUP($D165,#REF!,8,0)</f>
        <v>#REF!</v>
      </c>
      <c r="L165" s="95" t="e">
        <f>VLOOKUP($D165,#REF!,10,0)</f>
        <v>#REF!</v>
      </c>
      <c r="M165" s="112" t="e">
        <f>ROUND(VLOOKUP(D165,#REF!,14,0)*0.9,2)</f>
        <v>#REF!</v>
      </c>
      <c r="N165" s="19" t="e">
        <f t="shared" si="3"/>
        <v>#REF!</v>
      </c>
      <c r="O165" s="184"/>
      <c r="P165" s="14">
        <v>171</v>
      </c>
      <c r="Q165" s="184"/>
      <c r="R165" s="14"/>
      <c r="S165" s="14"/>
      <c r="T165" s="14"/>
    </row>
    <row r="166" spans="1:20">
      <c r="A166" s="20"/>
      <c r="B166" s="21"/>
      <c r="C166" s="82"/>
      <c r="D166" s="15" t="s">
        <v>205</v>
      </c>
      <c r="E166" s="17" t="e">
        <f>VLOOKUP($D166,#REF!,2,0)</f>
        <v>#REF!</v>
      </c>
      <c r="F166" s="17" t="e">
        <f>VLOOKUP($D166,#REF!,3,0)</f>
        <v>#REF!</v>
      </c>
      <c r="G166" s="17" t="e">
        <f>VLOOKUP($D166,#REF!,4,0)</f>
        <v>#REF!</v>
      </c>
      <c r="H166" s="17" t="e">
        <f>VLOOKUP($D166,#REF!,5,0)</f>
        <v>#REF!</v>
      </c>
      <c r="I166" s="17" t="e">
        <f>VLOOKUP($D166,#REF!,2,0)</f>
        <v>#REF!</v>
      </c>
      <c r="J166" s="17" t="e">
        <f>VLOOKUP($D166,#REF!,2,0)</f>
        <v>#REF!</v>
      </c>
      <c r="K166" s="18" t="e">
        <f>VLOOKUP($D166,#REF!,8,0)</f>
        <v>#REF!</v>
      </c>
      <c r="L166" s="95" t="e">
        <f>VLOOKUP($D166,#REF!,10,0)</f>
        <v>#REF!</v>
      </c>
      <c r="M166" s="112" t="e">
        <f>ROUND(VLOOKUP(D166,#REF!,14,0)*0.9,2)</f>
        <v>#REF!</v>
      </c>
      <c r="N166" s="19" t="e">
        <f t="shared" si="3"/>
        <v>#REF!</v>
      </c>
      <c r="O166" s="184"/>
      <c r="P166" s="14">
        <v>224.1</v>
      </c>
      <c r="Q166" s="184"/>
      <c r="R166" s="14"/>
      <c r="S166" s="14"/>
      <c r="T166" s="14"/>
    </row>
    <row r="167" spans="1:20">
      <c r="A167" s="20"/>
      <c r="B167" s="21"/>
      <c r="C167" s="82"/>
      <c r="D167" s="15" t="s">
        <v>287</v>
      </c>
      <c r="E167" s="17" t="e">
        <f>VLOOKUP($D167,#REF!,2,0)</f>
        <v>#REF!</v>
      </c>
      <c r="F167" s="17" t="e">
        <f>VLOOKUP($D167,#REF!,3,0)</f>
        <v>#REF!</v>
      </c>
      <c r="G167" s="17" t="e">
        <f>VLOOKUP($D167,#REF!,4,0)</f>
        <v>#REF!</v>
      </c>
      <c r="H167" s="17" t="e">
        <f>VLOOKUP($D167,#REF!,5,0)</f>
        <v>#REF!</v>
      </c>
      <c r="I167" s="17" t="e">
        <f>VLOOKUP($D167,#REF!,2,0)</f>
        <v>#REF!</v>
      </c>
      <c r="J167" s="17" t="e">
        <f>VLOOKUP($D167,#REF!,2,0)</f>
        <v>#REF!</v>
      </c>
      <c r="K167" s="18" t="e">
        <f>VLOOKUP($D167,#REF!,8,0)</f>
        <v>#REF!</v>
      </c>
      <c r="L167" s="95" t="e">
        <f>VLOOKUP($D167,#REF!,10,0)</f>
        <v>#REF!</v>
      </c>
      <c r="M167" s="112" t="e">
        <f>ROUND(VLOOKUP(D167,#REF!,14,0)*0.9,2)</f>
        <v>#REF!</v>
      </c>
      <c r="N167" s="19" t="e">
        <f t="shared" si="3"/>
        <v>#REF!</v>
      </c>
      <c r="O167" s="184"/>
      <c r="P167" s="14">
        <v>224.1</v>
      </c>
      <c r="Q167" s="184"/>
      <c r="R167" s="14"/>
      <c r="S167" s="14"/>
      <c r="T167" s="14"/>
    </row>
    <row r="168" spans="1:20">
      <c r="A168" s="121"/>
      <c r="B168" s="74"/>
      <c r="C168" s="72"/>
      <c r="D168" s="15" t="s">
        <v>204</v>
      </c>
      <c r="E168" s="17" t="e">
        <f>VLOOKUP($D168,#REF!,2,0)</f>
        <v>#REF!</v>
      </c>
      <c r="F168" s="17" t="e">
        <f>VLOOKUP($D168,#REF!,3,0)</f>
        <v>#REF!</v>
      </c>
      <c r="G168" s="17" t="e">
        <f>VLOOKUP($D168,#REF!,4,0)</f>
        <v>#REF!</v>
      </c>
      <c r="H168" s="17" t="e">
        <f>VLOOKUP($D168,#REF!,5,0)</f>
        <v>#REF!</v>
      </c>
      <c r="I168" s="74" t="e">
        <f>VLOOKUP($D168,#REF!,2,0)</f>
        <v>#REF!</v>
      </c>
      <c r="J168" s="74" t="e">
        <f>VLOOKUP($D168,#REF!,2,0)</f>
        <v>#REF!</v>
      </c>
      <c r="K168" s="18" t="e">
        <f>VLOOKUP($D168,#REF!,8,0)</f>
        <v>#REF!</v>
      </c>
      <c r="L168" s="95" t="e">
        <f>VLOOKUP($D168,#REF!,10,0)</f>
        <v>#REF!</v>
      </c>
      <c r="M168" s="112" t="e">
        <f>ROUND(VLOOKUP(D168,#REF!,14,0)*0.9,2)</f>
        <v>#REF!</v>
      </c>
      <c r="N168" s="19" t="e">
        <f t="shared" si="3"/>
        <v>#REF!</v>
      </c>
      <c r="O168" s="184"/>
      <c r="P168" s="14">
        <v>151.19999999999999</v>
      </c>
      <c r="Q168" s="184"/>
      <c r="R168" s="14"/>
    </row>
    <row r="169" spans="1:20">
      <c r="A169" s="122"/>
      <c r="B169" s="83"/>
      <c r="C169" s="109"/>
      <c r="D169" s="15" t="s">
        <v>288</v>
      </c>
      <c r="E169" s="17" t="e">
        <f>VLOOKUP($D169,#REF!,2,0)</f>
        <v>#REF!</v>
      </c>
      <c r="F169" s="17" t="e">
        <f>VLOOKUP($D169,#REF!,3,0)</f>
        <v>#REF!</v>
      </c>
      <c r="G169" s="17" t="e">
        <f>VLOOKUP($D169,#REF!,4,0)</f>
        <v>#REF!</v>
      </c>
      <c r="H169" s="17" t="e">
        <f>VLOOKUP($D169,#REF!,5,0)</f>
        <v>#REF!</v>
      </c>
      <c r="I169" s="74" t="e">
        <f>VLOOKUP($D169,#REF!,2,0)</f>
        <v>#REF!</v>
      </c>
      <c r="J169" s="74" t="e">
        <f>VLOOKUP($D169,#REF!,2,0)</f>
        <v>#REF!</v>
      </c>
      <c r="K169" s="18" t="e">
        <f>VLOOKUP($D169,#REF!,8,0)</f>
        <v>#REF!</v>
      </c>
      <c r="L169" s="95" t="e">
        <f>VLOOKUP($D169,#REF!,10,0)</f>
        <v>#REF!</v>
      </c>
      <c r="M169" s="112" t="e">
        <f>ROUND(VLOOKUP(D169,#REF!,14,0)*0.9,2)</f>
        <v>#REF!</v>
      </c>
      <c r="N169" s="19" t="e">
        <f t="shared" si="3"/>
        <v>#REF!</v>
      </c>
      <c r="O169" s="184"/>
      <c r="P169" s="14">
        <v>151.19999999999999</v>
      </c>
      <c r="Q169" s="184"/>
      <c r="R169" s="14"/>
    </row>
    <row r="170" spans="1:20">
      <c r="A170" s="9" t="e">
        <f>#REF!</f>
        <v>#REF!</v>
      </c>
      <c r="B170" s="10" t="e">
        <f>#REF!</f>
        <v>#REF!</v>
      </c>
      <c r="C170" s="81" t="e">
        <f>#REF!</f>
        <v>#REF!</v>
      </c>
      <c r="D170" s="15" t="s">
        <v>290</v>
      </c>
      <c r="E170" s="17" t="e">
        <f>VLOOKUP($D170,#REF!,2,0)</f>
        <v>#REF!</v>
      </c>
      <c r="F170" s="17" t="e">
        <f>VLOOKUP($D170,#REF!,3,0)</f>
        <v>#REF!</v>
      </c>
      <c r="G170" s="17" t="e">
        <f>VLOOKUP($D170,#REF!,4,0)</f>
        <v>#REF!</v>
      </c>
      <c r="H170" s="17" t="e">
        <f>VLOOKUP($D170,#REF!,5,0)</f>
        <v>#REF!</v>
      </c>
      <c r="I170" s="17" t="e">
        <f>VLOOKUP($D170,#REF!,2,0)</f>
        <v>#REF!</v>
      </c>
      <c r="J170" s="17" t="e">
        <f>VLOOKUP($D170,#REF!,2,0)</f>
        <v>#REF!</v>
      </c>
      <c r="K170" s="18" t="e">
        <f>VLOOKUP($D170,#REF!,8,0)</f>
        <v>#REF!</v>
      </c>
      <c r="L170" s="95" t="e">
        <f>VLOOKUP($D170,#REF!,10,0)</f>
        <v>#REF!</v>
      </c>
      <c r="M170" s="112" t="e">
        <f>ROUND(VLOOKUP(D170,#REF!,14,0)*0.9,2)</f>
        <v>#REF!</v>
      </c>
      <c r="N170" s="19" t="e">
        <f t="shared" si="3"/>
        <v>#REF!</v>
      </c>
      <c r="O170" s="184"/>
      <c r="P170" s="14">
        <v>212.4</v>
      </c>
      <c r="Q170" s="184"/>
      <c r="R170" s="14"/>
      <c r="S170" s="14"/>
      <c r="T170" s="14"/>
    </row>
    <row r="171" spans="1:20">
      <c r="A171" s="9"/>
      <c r="B171" s="10"/>
      <c r="C171" s="81"/>
      <c r="D171" s="15" t="s">
        <v>289</v>
      </c>
      <c r="E171" s="17" t="e">
        <f>VLOOKUP($D171,#REF!,2,0)</f>
        <v>#REF!</v>
      </c>
      <c r="F171" s="17" t="e">
        <f>VLOOKUP($D171,#REF!,3,0)</f>
        <v>#REF!</v>
      </c>
      <c r="G171" s="17" t="e">
        <f>VLOOKUP($D171,#REF!,4,0)</f>
        <v>#REF!</v>
      </c>
      <c r="H171" s="17" t="e">
        <f>VLOOKUP($D171,#REF!,5,0)</f>
        <v>#REF!</v>
      </c>
      <c r="I171" s="17" t="e">
        <f>VLOOKUP($D171,#REF!,2,0)</f>
        <v>#REF!</v>
      </c>
      <c r="J171" s="17" t="e">
        <f>VLOOKUP($D171,#REF!,2,0)</f>
        <v>#REF!</v>
      </c>
      <c r="K171" s="18" t="e">
        <f>VLOOKUP($D171,#REF!,8,0)</f>
        <v>#REF!</v>
      </c>
      <c r="L171" s="95" t="e">
        <f>VLOOKUP($D171,#REF!,10,0)</f>
        <v>#REF!</v>
      </c>
      <c r="M171" s="112" t="e">
        <f>ROUND(VLOOKUP(D171,#REF!,14,0)*0.9,2)</f>
        <v>#REF!</v>
      </c>
      <c r="N171" s="19" t="e">
        <f t="shared" si="3"/>
        <v>#REF!</v>
      </c>
      <c r="O171" s="184"/>
      <c r="P171" s="14">
        <v>212.4</v>
      </c>
      <c r="Q171" s="184"/>
      <c r="R171" s="14"/>
      <c r="S171" s="14"/>
      <c r="T171" s="14"/>
    </row>
    <row r="172" spans="1:20" s="187" customFormat="1">
      <c r="A172" s="165"/>
      <c r="B172" s="170"/>
      <c r="C172" s="198"/>
      <c r="D172" s="156" t="s">
        <v>317</v>
      </c>
      <c r="E172" s="161" t="e">
        <f>VLOOKUP($D172,#REF!,2,0)</f>
        <v>#REF!</v>
      </c>
      <c r="F172" s="161" t="e">
        <f>VLOOKUP($D172,#REF!,3,0)</f>
        <v>#REF!</v>
      </c>
      <c r="G172" s="161" t="e">
        <f>VLOOKUP($D172,#REF!,4,0)</f>
        <v>#REF!</v>
      </c>
      <c r="H172" s="161" t="e">
        <f>VLOOKUP($D172,#REF!,5,0)</f>
        <v>#REF!</v>
      </c>
      <c r="I172" s="161" t="e">
        <f>VLOOKUP($D172,#REF!,2,0)</f>
        <v>#REF!</v>
      </c>
      <c r="J172" s="161" t="e">
        <f>VLOOKUP($D172,#REF!,2,0)</f>
        <v>#REF!</v>
      </c>
      <c r="K172" s="162" t="e">
        <f>VLOOKUP($D172,#REF!,8,0)</f>
        <v>#REF!</v>
      </c>
      <c r="L172" s="163" t="e">
        <f>VLOOKUP($D172,#REF!,10,0)</f>
        <v>#REF!</v>
      </c>
      <c r="M172" s="162" t="e">
        <f>ROUND(VLOOKUP(D172,#REF!,14,0)*0.9,2)</f>
        <v>#REF!</v>
      </c>
      <c r="N172" s="164"/>
      <c r="O172" s="197"/>
      <c r="P172" s="186"/>
      <c r="Q172" s="197"/>
      <c r="R172" s="186"/>
      <c r="S172" s="186"/>
      <c r="T172" s="186"/>
    </row>
    <row r="173" spans="1:20" s="187" customFormat="1">
      <c r="A173" s="165"/>
      <c r="B173" s="170"/>
      <c r="C173" s="198"/>
      <c r="D173" s="156" t="s">
        <v>318</v>
      </c>
      <c r="E173" s="161" t="e">
        <f>VLOOKUP($D173,#REF!,2,0)</f>
        <v>#REF!</v>
      </c>
      <c r="F173" s="161" t="e">
        <f>VLOOKUP($D173,#REF!,3,0)</f>
        <v>#REF!</v>
      </c>
      <c r="G173" s="161" t="e">
        <f>VLOOKUP($D173,#REF!,4,0)</f>
        <v>#REF!</v>
      </c>
      <c r="H173" s="161" t="e">
        <f>VLOOKUP($D173,#REF!,5,0)</f>
        <v>#REF!</v>
      </c>
      <c r="I173" s="161" t="e">
        <f>VLOOKUP($D173,#REF!,2,0)</f>
        <v>#REF!</v>
      </c>
      <c r="J173" s="161" t="e">
        <f>VLOOKUP($D173,#REF!,2,0)</f>
        <v>#REF!</v>
      </c>
      <c r="K173" s="162" t="e">
        <f>VLOOKUP($D173,#REF!,8,0)</f>
        <v>#REF!</v>
      </c>
      <c r="L173" s="163" t="e">
        <f>VLOOKUP($D173,#REF!,10,0)</f>
        <v>#REF!</v>
      </c>
      <c r="M173" s="162" t="e">
        <f>ROUND(VLOOKUP(D173,#REF!,14,0)*0.9,2)</f>
        <v>#REF!</v>
      </c>
      <c r="N173" s="164"/>
      <c r="O173" s="197"/>
      <c r="P173" s="186"/>
      <c r="Q173" s="197"/>
      <c r="R173" s="186"/>
      <c r="S173" s="186"/>
      <c r="T173" s="186"/>
    </row>
    <row r="174" spans="1:20" s="187" customFormat="1">
      <c r="A174" s="165"/>
      <c r="B174" s="170"/>
      <c r="C174" s="198"/>
      <c r="D174" s="156" t="s">
        <v>320</v>
      </c>
      <c r="E174" s="161" t="e">
        <f>VLOOKUP($D174,#REF!,2,0)</f>
        <v>#REF!</v>
      </c>
      <c r="F174" s="161" t="e">
        <f>VLOOKUP($D174,#REF!,3,0)</f>
        <v>#REF!</v>
      </c>
      <c r="G174" s="161" t="e">
        <f>VLOOKUP($D174,#REF!,4,0)</f>
        <v>#REF!</v>
      </c>
      <c r="H174" s="161" t="e">
        <f>VLOOKUP($D174,#REF!,5,0)</f>
        <v>#REF!</v>
      </c>
      <c r="I174" s="161" t="e">
        <f>VLOOKUP($D174,#REF!,2,0)</f>
        <v>#REF!</v>
      </c>
      <c r="J174" s="161" t="e">
        <f>VLOOKUP($D174,#REF!,2,0)</f>
        <v>#REF!</v>
      </c>
      <c r="K174" s="162" t="e">
        <f>VLOOKUP($D174,#REF!,8,0)</f>
        <v>#REF!</v>
      </c>
      <c r="L174" s="163" t="e">
        <f>VLOOKUP($D174,#REF!,10,0)</f>
        <v>#REF!</v>
      </c>
      <c r="M174" s="162" t="e">
        <f>ROUND(VLOOKUP(D174,#REF!,14,0)*0.9,2)</f>
        <v>#REF!</v>
      </c>
      <c r="N174" s="164"/>
      <c r="O174" s="197"/>
      <c r="P174" s="186"/>
      <c r="Q174" s="197"/>
      <c r="R174" s="186"/>
      <c r="S174" s="186"/>
      <c r="T174" s="186"/>
    </row>
    <row r="175" spans="1:20" s="187" customFormat="1" ht="18.75" thickBot="1">
      <c r="A175" s="165"/>
      <c r="B175" s="170"/>
      <c r="C175" s="198"/>
      <c r="D175" s="171" t="s">
        <v>319</v>
      </c>
      <c r="E175" s="172" t="e">
        <f>VLOOKUP($D175,#REF!,2,0)</f>
        <v>#REF!</v>
      </c>
      <c r="F175" s="172" t="e">
        <f>VLOOKUP($D175,#REF!,3,0)</f>
        <v>#REF!</v>
      </c>
      <c r="G175" s="172" t="e">
        <f>VLOOKUP($D175,#REF!,4,0)</f>
        <v>#REF!</v>
      </c>
      <c r="H175" s="172" t="e">
        <f>VLOOKUP($D175,#REF!,5,0)</f>
        <v>#REF!</v>
      </c>
      <c r="I175" s="172" t="e">
        <f>VLOOKUP($D175,#REF!,2,0)</f>
        <v>#REF!</v>
      </c>
      <c r="J175" s="172" t="e">
        <f>VLOOKUP($D175,#REF!,2,0)</f>
        <v>#REF!</v>
      </c>
      <c r="K175" s="173" t="e">
        <f>VLOOKUP($D175,#REF!,8,0)</f>
        <v>#REF!</v>
      </c>
      <c r="L175" s="174" t="e">
        <f>VLOOKUP($D175,#REF!,10,0)</f>
        <v>#REF!</v>
      </c>
      <c r="M175" s="173" t="e">
        <f>ROUND(VLOOKUP(D175,#REF!,14,0)*0.9,2)</f>
        <v>#REF!</v>
      </c>
      <c r="N175" s="175"/>
      <c r="O175" s="197"/>
      <c r="P175" s="186"/>
      <c r="Q175" s="197"/>
      <c r="R175" s="186"/>
      <c r="S175" s="186"/>
      <c r="T175" s="186"/>
    </row>
    <row r="176" spans="1:20" ht="18.75" thickBot="1">
      <c r="A176" s="15" t="e">
        <f>#REF!</f>
        <v>#REF!</v>
      </c>
      <c r="B176" s="16" t="e">
        <f>#REF!</f>
        <v>#REF!</v>
      </c>
      <c r="C176" s="77" t="e">
        <f>#REF!</f>
        <v>#REF!</v>
      </c>
      <c r="D176" s="337" t="s">
        <v>59</v>
      </c>
      <c r="E176" s="338"/>
      <c r="F176" s="338"/>
      <c r="G176" s="338"/>
      <c r="H176" s="338"/>
      <c r="I176" s="338"/>
      <c r="J176" s="338"/>
      <c r="K176" s="338"/>
      <c r="L176" s="338"/>
      <c r="M176" s="338"/>
      <c r="N176" s="339"/>
      <c r="O176" s="184"/>
      <c r="P176" s="14"/>
      <c r="Q176" s="184"/>
      <c r="R176" s="14"/>
      <c r="S176" s="14"/>
      <c r="T176" s="14"/>
    </row>
    <row r="177" spans="1:20">
      <c r="A177" s="20" t="e">
        <f>#REF!</f>
        <v>#REF!</v>
      </c>
      <c r="B177" s="21" t="e">
        <f>#REF!</f>
        <v>#REF!</v>
      </c>
      <c r="C177" s="21" t="e">
        <f>#REF!</f>
        <v>#REF!</v>
      </c>
      <c r="D177" s="10" t="s">
        <v>225</v>
      </c>
      <c r="E177" s="11" t="e">
        <f>VLOOKUP($D177,#REF!,2,0)</f>
        <v>#REF!</v>
      </c>
      <c r="F177" s="11" t="e">
        <f>VLOOKUP($D177,#REF!,3,0)</f>
        <v>#REF!</v>
      </c>
      <c r="G177" s="11" t="e">
        <f>VLOOKUP($D177,#REF!,4,0)</f>
        <v>#REF!</v>
      </c>
      <c r="H177" s="11" t="e">
        <f>VLOOKUP($D177,#REF!,5,0)</f>
        <v>#REF!</v>
      </c>
      <c r="I177" s="22" t="e">
        <f>VLOOKUP($D177,#REF!,2,0)</f>
        <v>#REF!</v>
      </c>
      <c r="J177" s="22" t="e">
        <f>VLOOKUP($D177,#REF!,2,0)</f>
        <v>#REF!</v>
      </c>
      <c r="K177" s="12" t="e">
        <f>VLOOKUP($D177,#REF!,8,0)</f>
        <v>#REF!</v>
      </c>
      <c r="L177" s="96" t="e">
        <f>VLOOKUP($D177,#REF!,10,0)</f>
        <v>#REF!</v>
      </c>
      <c r="M177" s="112" t="e">
        <f>ROUND(VLOOKUP(D177,#REF!,14,0)*0.9,2)</f>
        <v>#REF!</v>
      </c>
      <c r="N177" s="13" t="e">
        <f t="shared" si="3"/>
        <v>#REF!</v>
      </c>
      <c r="O177" s="184"/>
      <c r="P177" s="14">
        <v>66.599999999999994</v>
      </c>
      <c r="Q177" s="184"/>
      <c r="R177" s="14"/>
      <c r="S177" s="14"/>
      <c r="T177" s="14"/>
    </row>
    <row r="178" spans="1:20">
      <c r="A178" s="121"/>
      <c r="B178" s="74"/>
      <c r="C178" s="74"/>
      <c r="D178" s="10" t="s">
        <v>214</v>
      </c>
      <c r="E178" s="11" t="e">
        <f>VLOOKUP($D178,#REF!,2,0)</f>
        <v>#REF!</v>
      </c>
      <c r="F178" s="11" t="e">
        <f>VLOOKUP($D178,#REF!,3,0)</f>
        <v>#REF!</v>
      </c>
      <c r="G178" s="11" t="e">
        <f>VLOOKUP($D178,#REF!,4,0)</f>
        <v>#REF!</v>
      </c>
      <c r="H178" s="11" t="e">
        <f>VLOOKUP($D178,#REF!,5,0)</f>
        <v>#REF!</v>
      </c>
      <c r="I178" s="74" t="e">
        <f>VLOOKUP($D178,#REF!,2,0)</f>
        <v>#REF!</v>
      </c>
      <c r="J178" s="74" t="e">
        <f>VLOOKUP($D178,#REF!,2,0)</f>
        <v>#REF!</v>
      </c>
      <c r="K178" s="12" t="e">
        <f>VLOOKUP($D178,#REF!,8,0)</f>
        <v>#REF!</v>
      </c>
      <c r="L178" s="96" t="e">
        <f>VLOOKUP($D178,#REF!,10,0)</f>
        <v>#REF!</v>
      </c>
      <c r="M178" s="112" t="e">
        <f>ROUND(VLOOKUP(D178,#REF!,14,0)*0.9,2)</f>
        <v>#REF!</v>
      </c>
      <c r="N178" s="13" t="e">
        <f t="shared" si="3"/>
        <v>#REF!</v>
      </c>
      <c r="O178" s="184"/>
      <c r="P178" s="14">
        <v>269.10000000000002</v>
      </c>
      <c r="Q178" s="184"/>
      <c r="R178" s="14"/>
    </row>
    <row r="179" spans="1:20" ht="18.75" thickBot="1">
      <c r="A179" s="9"/>
      <c r="B179" s="10"/>
      <c r="C179" s="10"/>
      <c r="D179" s="24" t="s">
        <v>213</v>
      </c>
      <c r="E179" s="11" t="e">
        <f>VLOOKUP($D179,#REF!,2,0)</f>
        <v>#REF!</v>
      </c>
      <c r="F179" s="11" t="e">
        <f>VLOOKUP($D179,#REF!,3,0)</f>
        <v>#REF!</v>
      </c>
      <c r="G179" s="11" t="e">
        <f>VLOOKUP($D179,#REF!,4,0)</f>
        <v>#REF!</v>
      </c>
      <c r="H179" s="11" t="e">
        <f>VLOOKUP($D179,#REF!,5,0)</f>
        <v>#REF!</v>
      </c>
      <c r="I179" s="25" t="e">
        <f>VLOOKUP($D179,#REF!,2,0)</f>
        <v>#REF!</v>
      </c>
      <c r="J179" s="25" t="e">
        <f>VLOOKUP($D179,#REF!,2,0)</f>
        <v>#REF!</v>
      </c>
      <c r="K179" s="12" t="e">
        <f>VLOOKUP($D179,#REF!,8,0)</f>
        <v>#REF!</v>
      </c>
      <c r="L179" s="96" t="e">
        <f>VLOOKUP($D179,#REF!,10,0)</f>
        <v>#REF!</v>
      </c>
      <c r="M179" s="112" t="e">
        <f>ROUND(VLOOKUP(D179,#REF!,14,0)*0.9,2)</f>
        <v>#REF!</v>
      </c>
      <c r="N179" s="13" t="e">
        <f t="shared" si="3"/>
        <v>#REF!</v>
      </c>
      <c r="O179" s="184"/>
      <c r="P179" s="14">
        <v>267.3</v>
      </c>
      <c r="Q179" s="184"/>
      <c r="R179" s="14"/>
      <c r="S179" s="14"/>
      <c r="T179" s="14"/>
    </row>
    <row r="180" spans="1:20" ht="18.75" thickBot="1">
      <c r="A180" s="15"/>
      <c r="B180" s="16"/>
      <c r="C180" s="77"/>
      <c r="D180" s="312" t="s">
        <v>60</v>
      </c>
      <c r="E180" s="313"/>
      <c r="F180" s="313"/>
      <c r="G180" s="313"/>
      <c r="H180" s="313"/>
      <c r="I180" s="313"/>
      <c r="J180" s="313"/>
      <c r="K180" s="313"/>
      <c r="L180" s="313"/>
      <c r="M180" s="313"/>
      <c r="N180" s="314"/>
      <c r="O180" s="184"/>
      <c r="P180" s="14"/>
      <c r="Q180" s="184"/>
      <c r="R180" s="14"/>
      <c r="S180" s="14"/>
      <c r="T180" s="14"/>
    </row>
    <row r="181" spans="1:20">
      <c r="A181" s="15"/>
      <c r="B181" s="16"/>
      <c r="C181" s="16"/>
      <c r="D181" s="10" t="s">
        <v>201</v>
      </c>
      <c r="E181" s="11" t="e">
        <f>VLOOKUP($D181,#REF!,2,0)</f>
        <v>#REF!</v>
      </c>
      <c r="F181" s="11" t="e">
        <f>VLOOKUP($D181,#REF!,3,0)</f>
        <v>#REF!</v>
      </c>
      <c r="G181" s="11" t="e">
        <f>VLOOKUP($D181,#REF!,4,0)</f>
        <v>#REF!</v>
      </c>
      <c r="H181" s="11" t="e">
        <f>VLOOKUP($D181,#REF!,5,0)</f>
        <v>#REF!</v>
      </c>
      <c r="I181" s="11" t="e">
        <f>VLOOKUP($D181,#REF!,2,0)</f>
        <v>#REF!</v>
      </c>
      <c r="J181" s="11" t="e">
        <f>VLOOKUP($D181,#REF!,2,0)</f>
        <v>#REF!</v>
      </c>
      <c r="K181" s="12" t="e">
        <f>VLOOKUP($D181,#REF!,8,0)</f>
        <v>#REF!</v>
      </c>
      <c r="L181" s="96" t="e">
        <f>VLOOKUP($D181,#REF!,10,0)</f>
        <v>#REF!</v>
      </c>
      <c r="M181" s="112" t="e">
        <f>ROUND(VLOOKUP(D181,#REF!,14,0)*0.9,2)</f>
        <v>#REF!</v>
      </c>
      <c r="N181" s="13" t="e">
        <f t="shared" si="3"/>
        <v>#REF!</v>
      </c>
      <c r="O181" s="184"/>
      <c r="P181" s="14">
        <v>87.3</v>
      </c>
      <c r="Q181" s="184"/>
      <c r="R181" s="14"/>
      <c r="S181" s="14"/>
      <c r="T181" s="14"/>
    </row>
    <row r="182" spans="1:20">
      <c r="A182" s="15"/>
      <c r="B182" s="16"/>
      <c r="C182" s="16"/>
      <c r="D182" s="10" t="s">
        <v>202</v>
      </c>
      <c r="E182" s="11" t="e">
        <f>VLOOKUP($D182,#REF!,2,0)</f>
        <v>#REF!</v>
      </c>
      <c r="F182" s="11" t="e">
        <f>VLOOKUP($D182,#REF!,3,0)</f>
        <v>#REF!</v>
      </c>
      <c r="G182" s="11" t="e">
        <f>VLOOKUP($D182,#REF!,4,0)</f>
        <v>#REF!</v>
      </c>
      <c r="H182" s="11" t="e">
        <f>VLOOKUP($D182,#REF!,5,0)</f>
        <v>#REF!</v>
      </c>
      <c r="I182" s="17" t="e">
        <f>VLOOKUP($D182,#REF!,2,0)</f>
        <v>#REF!</v>
      </c>
      <c r="J182" s="17" t="e">
        <f>VLOOKUP($D182,#REF!,2,0)</f>
        <v>#REF!</v>
      </c>
      <c r="K182" s="12" t="e">
        <f>VLOOKUP($D182,#REF!,8,0)</f>
        <v>#REF!</v>
      </c>
      <c r="L182" s="96" t="e">
        <f>VLOOKUP($D182,#REF!,10,0)</f>
        <v>#REF!</v>
      </c>
      <c r="M182" s="112" t="e">
        <f>ROUND(VLOOKUP(D182,#REF!,14,0)*0.9,2)</f>
        <v>#REF!</v>
      </c>
      <c r="N182" s="13" t="e">
        <f t="shared" si="3"/>
        <v>#REF!</v>
      </c>
      <c r="O182" s="184"/>
      <c r="P182" s="14">
        <v>83.7</v>
      </c>
      <c r="Q182" s="184"/>
      <c r="R182" s="14"/>
      <c r="S182" s="14"/>
      <c r="T182" s="14"/>
    </row>
    <row r="183" spans="1:20">
      <c r="A183" s="15"/>
      <c r="B183" s="16"/>
      <c r="C183" s="16"/>
      <c r="D183" s="10" t="s">
        <v>209</v>
      </c>
      <c r="E183" s="11" t="e">
        <f>VLOOKUP($D183,#REF!,2,0)</f>
        <v>#REF!</v>
      </c>
      <c r="F183" s="11" t="e">
        <f>VLOOKUP($D183,#REF!,3,0)</f>
        <v>#REF!</v>
      </c>
      <c r="G183" s="11" t="e">
        <f>VLOOKUP($D183,#REF!,4,0)</f>
        <v>#REF!</v>
      </c>
      <c r="H183" s="11" t="e">
        <f>VLOOKUP($D183,#REF!,5,0)</f>
        <v>#REF!</v>
      </c>
      <c r="I183" s="17" t="e">
        <f>VLOOKUP($D183,#REF!,2,0)</f>
        <v>#REF!</v>
      </c>
      <c r="J183" s="17" t="e">
        <f>VLOOKUP($D183,#REF!,2,0)</f>
        <v>#REF!</v>
      </c>
      <c r="K183" s="12" t="e">
        <f>VLOOKUP($D183,#REF!,8,0)</f>
        <v>#REF!</v>
      </c>
      <c r="L183" s="96" t="e">
        <f>VLOOKUP($D183,#REF!,10,0)</f>
        <v>#REF!</v>
      </c>
      <c r="M183" s="112" t="e">
        <f>ROUND(VLOOKUP(D183,#REF!,14,0)*0.9,2)</f>
        <v>#REF!</v>
      </c>
      <c r="N183" s="13" t="e">
        <f t="shared" si="3"/>
        <v>#REF!</v>
      </c>
      <c r="O183" s="184"/>
      <c r="P183" s="14">
        <v>88.2</v>
      </c>
      <c r="Q183" s="184"/>
      <c r="R183" s="14"/>
      <c r="S183" s="14"/>
      <c r="T183" s="14"/>
    </row>
    <row r="184" spans="1:20">
      <c r="A184" s="15"/>
      <c r="B184" s="16"/>
      <c r="C184" s="16"/>
      <c r="D184" s="10" t="s">
        <v>206</v>
      </c>
      <c r="E184" s="11" t="e">
        <f>VLOOKUP($D184,#REF!,2,0)</f>
        <v>#REF!</v>
      </c>
      <c r="F184" s="11" t="e">
        <f>VLOOKUP($D184,#REF!,3,0)</f>
        <v>#REF!</v>
      </c>
      <c r="G184" s="11" t="e">
        <f>VLOOKUP($D184,#REF!,4,0)</f>
        <v>#REF!</v>
      </c>
      <c r="H184" s="11" t="e">
        <f>VLOOKUP($D184,#REF!,5,0)</f>
        <v>#REF!</v>
      </c>
      <c r="I184" s="17" t="e">
        <f>VLOOKUP($D184,#REF!,2,0)</f>
        <v>#REF!</v>
      </c>
      <c r="J184" s="17" t="e">
        <f>VLOOKUP($D184,#REF!,2,0)</f>
        <v>#REF!</v>
      </c>
      <c r="K184" s="12" t="e">
        <f>VLOOKUP($D184,#REF!,8,0)</f>
        <v>#REF!</v>
      </c>
      <c r="L184" s="96" t="e">
        <f>VLOOKUP($D184,#REF!,10,0)</f>
        <v>#REF!</v>
      </c>
      <c r="M184" s="112" t="e">
        <f>ROUND(VLOOKUP(D184,#REF!,14,0)*0.9,2)</f>
        <v>#REF!</v>
      </c>
      <c r="N184" s="13" t="e">
        <f t="shared" si="3"/>
        <v>#REF!</v>
      </c>
      <c r="O184" s="184"/>
      <c r="P184" s="14">
        <v>110.7</v>
      </c>
      <c r="Q184" s="184"/>
      <c r="R184" s="14"/>
      <c r="S184" s="14"/>
      <c r="T184" s="14"/>
    </row>
    <row r="185" spans="1:20">
      <c r="A185" s="20"/>
      <c r="B185" s="21"/>
      <c r="C185" s="21"/>
      <c r="D185" s="10" t="s">
        <v>207</v>
      </c>
      <c r="E185" s="11" t="e">
        <f>VLOOKUP($D185,#REF!,2,0)</f>
        <v>#REF!</v>
      </c>
      <c r="F185" s="11" t="e">
        <f>VLOOKUP($D185,#REF!,3,0)</f>
        <v>#REF!</v>
      </c>
      <c r="G185" s="11" t="e">
        <f>VLOOKUP($D185,#REF!,4,0)</f>
        <v>#REF!</v>
      </c>
      <c r="H185" s="11" t="e">
        <f>VLOOKUP($D185,#REF!,5,0)</f>
        <v>#REF!</v>
      </c>
      <c r="I185" s="22" t="e">
        <f>VLOOKUP($D185,#REF!,2,0)</f>
        <v>#REF!</v>
      </c>
      <c r="J185" s="22" t="e">
        <f>VLOOKUP($D185,#REF!,2,0)</f>
        <v>#REF!</v>
      </c>
      <c r="K185" s="12" t="e">
        <f>VLOOKUP($D185,#REF!,8,0)</f>
        <v>#REF!</v>
      </c>
      <c r="L185" s="96" t="e">
        <f>VLOOKUP($D185,#REF!,10,0)</f>
        <v>#REF!</v>
      </c>
      <c r="M185" s="112" t="e">
        <f>ROUND(VLOOKUP(D185,#REF!,14,0)*0.9,2)</f>
        <v>#REF!</v>
      </c>
      <c r="N185" s="13" t="e">
        <f t="shared" si="3"/>
        <v>#REF!</v>
      </c>
      <c r="O185" s="184"/>
      <c r="P185" s="14">
        <v>81</v>
      </c>
      <c r="Q185" s="184"/>
      <c r="R185" s="14"/>
      <c r="S185" s="14"/>
      <c r="T185" s="14"/>
    </row>
    <row r="186" spans="1:20">
      <c r="A186" s="121"/>
      <c r="B186" s="74"/>
      <c r="C186" s="74"/>
      <c r="D186" s="10" t="s">
        <v>208</v>
      </c>
      <c r="E186" s="11" t="e">
        <f>VLOOKUP($D186,#REF!,2,0)</f>
        <v>#REF!</v>
      </c>
      <c r="F186" s="11" t="e">
        <f>VLOOKUP($D186,#REF!,3,0)</f>
        <v>#REF!</v>
      </c>
      <c r="G186" s="11" t="e">
        <f>VLOOKUP($D186,#REF!,4,0)</f>
        <v>#REF!</v>
      </c>
      <c r="H186" s="11" t="e">
        <f>VLOOKUP($D186,#REF!,5,0)</f>
        <v>#REF!</v>
      </c>
      <c r="I186" s="74" t="e">
        <f>VLOOKUP($D186,#REF!,2,0)</f>
        <v>#REF!</v>
      </c>
      <c r="J186" s="74" t="e">
        <f>VLOOKUP($D186,#REF!,2,0)</f>
        <v>#REF!</v>
      </c>
      <c r="K186" s="12" t="e">
        <f>VLOOKUP($D186,#REF!,8,0)</f>
        <v>#REF!</v>
      </c>
      <c r="L186" s="96" t="e">
        <f>VLOOKUP($D186,#REF!,10,0)</f>
        <v>#REF!</v>
      </c>
      <c r="M186" s="112" t="e">
        <f>ROUND(VLOOKUP(D186,#REF!,14,0)*0.9,2)</f>
        <v>#REF!</v>
      </c>
      <c r="N186" s="13" t="e">
        <f t="shared" si="3"/>
        <v>#REF!</v>
      </c>
      <c r="O186" s="184"/>
      <c r="P186" s="14">
        <v>64.8</v>
      </c>
      <c r="Q186" s="184"/>
      <c r="R186" s="14"/>
      <c r="S186" s="14"/>
      <c r="T186" s="14"/>
    </row>
    <row r="187" spans="1:20">
      <c r="A187" s="9" t="e">
        <f>#REF!</f>
        <v>#REF!</v>
      </c>
      <c r="B187" s="10" t="e">
        <f>#REF!</f>
        <v>#REF!</v>
      </c>
      <c r="C187" s="10" t="e">
        <f>#REF!</f>
        <v>#REF!</v>
      </c>
      <c r="D187" s="10" t="s">
        <v>210</v>
      </c>
      <c r="E187" s="11" t="e">
        <f>VLOOKUP($D187,#REF!,2,0)</f>
        <v>#REF!</v>
      </c>
      <c r="F187" s="11" t="e">
        <f>VLOOKUP($D187,#REF!,3,0)</f>
        <v>#REF!</v>
      </c>
      <c r="G187" s="11" t="e">
        <f>VLOOKUP($D187,#REF!,4,0)</f>
        <v>#REF!</v>
      </c>
      <c r="H187" s="11" t="e">
        <f>VLOOKUP($D187,#REF!,5,0)</f>
        <v>#REF!</v>
      </c>
      <c r="I187" s="11" t="e">
        <f>VLOOKUP($D187,#REF!,2,0)</f>
        <v>#REF!</v>
      </c>
      <c r="J187" s="11" t="e">
        <f>VLOOKUP($D187,#REF!,2,0)</f>
        <v>#REF!</v>
      </c>
      <c r="K187" s="12" t="e">
        <f>VLOOKUP($D187,#REF!,8,0)</f>
        <v>#REF!</v>
      </c>
      <c r="L187" s="96" t="e">
        <f>VLOOKUP($D187,#REF!,10,0)</f>
        <v>#REF!</v>
      </c>
      <c r="M187" s="112" t="e">
        <f>ROUND(VLOOKUP(D187,#REF!,14,0)*0.9,2)</f>
        <v>#REF!</v>
      </c>
      <c r="N187" s="13" t="e">
        <f t="shared" si="3"/>
        <v>#REF!</v>
      </c>
      <c r="O187" s="184"/>
      <c r="P187" s="14">
        <v>119.7</v>
      </c>
      <c r="Q187" s="184"/>
      <c r="R187" s="14"/>
      <c r="S187" s="14"/>
      <c r="T187" s="14"/>
    </row>
    <row r="188" spans="1:20">
      <c r="A188" s="15" t="e">
        <f>#REF!</f>
        <v>#REF!</v>
      </c>
      <c r="B188" s="16" t="e">
        <f>#REF!</f>
        <v>#REF!</v>
      </c>
      <c r="C188" s="16" t="e">
        <f>#REF!</f>
        <v>#REF!</v>
      </c>
      <c r="D188" s="10" t="s">
        <v>215</v>
      </c>
      <c r="E188" s="11" t="e">
        <f>VLOOKUP($D188,#REF!,2,0)</f>
        <v>#REF!</v>
      </c>
      <c r="F188" s="11" t="e">
        <f>VLOOKUP($D188,#REF!,3,0)</f>
        <v>#REF!</v>
      </c>
      <c r="G188" s="11" t="e">
        <f>VLOOKUP($D188,#REF!,4,0)</f>
        <v>#REF!</v>
      </c>
      <c r="H188" s="11" t="e">
        <f>VLOOKUP($D188,#REF!,5,0)</f>
        <v>#REF!</v>
      </c>
      <c r="I188" s="17" t="e">
        <f>VLOOKUP($D188,#REF!,2,0)</f>
        <v>#REF!</v>
      </c>
      <c r="J188" s="17" t="e">
        <f>VLOOKUP($D188,#REF!,2,0)</f>
        <v>#REF!</v>
      </c>
      <c r="K188" s="12" t="e">
        <f>VLOOKUP($D188,#REF!,8,0)</f>
        <v>#REF!</v>
      </c>
      <c r="L188" s="96" t="e">
        <f>VLOOKUP($D188,#REF!,10,0)</f>
        <v>#REF!</v>
      </c>
      <c r="M188" s="112" t="e">
        <f>ROUND(VLOOKUP(D188,#REF!,14,0)*0.9,2)</f>
        <v>#REF!</v>
      </c>
      <c r="N188" s="13" t="e">
        <f t="shared" si="3"/>
        <v>#REF!</v>
      </c>
      <c r="O188" s="184"/>
      <c r="P188" s="14">
        <v>80.099999999999994</v>
      </c>
      <c r="Q188" s="184"/>
      <c r="R188" s="14"/>
      <c r="S188" s="14"/>
      <c r="T188" s="14"/>
    </row>
    <row r="189" spans="1:20" ht="18.75" thickBot="1">
      <c r="A189" s="15" t="e">
        <f>#REF!</f>
        <v>#REF!</v>
      </c>
      <c r="B189" s="16" t="e">
        <f>#REF!</f>
        <v>#REF!</v>
      </c>
      <c r="C189" s="16" t="e">
        <f>#REF!</f>
        <v>#REF!</v>
      </c>
      <c r="D189" s="24" t="s">
        <v>218</v>
      </c>
      <c r="E189" s="11" t="e">
        <f>VLOOKUP($D189,#REF!,2,0)</f>
        <v>#REF!</v>
      </c>
      <c r="F189" s="11" t="e">
        <f>VLOOKUP($D189,#REF!,3,0)</f>
        <v>#REF!</v>
      </c>
      <c r="G189" s="11" t="e">
        <f>VLOOKUP($D189,#REF!,4,0)</f>
        <v>#REF!</v>
      </c>
      <c r="H189" s="11" t="e">
        <f>VLOOKUP($D189,#REF!,5,0)</f>
        <v>#REF!</v>
      </c>
      <c r="I189" s="22" t="e">
        <f>VLOOKUP($D189,#REF!,2,0)</f>
        <v>#REF!</v>
      </c>
      <c r="J189" s="22" t="e">
        <f>VLOOKUP($D189,#REF!,2,0)</f>
        <v>#REF!</v>
      </c>
      <c r="K189" s="12" t="e">
        <f>VLOOKUP($D189,#REF!,8,0)</f>
        <v>#REF!</v>
      </c>
      <c r="L189" s="96" t="e">
        <f>VLOOKUP($D189,#REF!,10,0)</f>
        <v>#REF!</v>
      </c>
      <c r="M189" s="112" t="e">
        <f>ROUND(VLOOKUP(D189,#REF!,14,0)*0.9,2)</f>
        <v>#REF!</v>
      </c>
      <c r="N189" s="13" t="e">
        <f t="shared" si="3"/>
        <v>#REF!</v>
      </c>
      <c r="O189" s="184"/>
      <c r="P189" s="14">
        <v>68.400000000000006</v>
      </c>
      <c r="Q189" s="184"/>
      <c r="R189" s="14"/>
      <c r="S189" s="14"/>
      <c r="T189" s="14"/>
    </row>
    <row r="190" spans="1:20" ht="18.75" thickBot="1">
      <c r="A190" s="15" t="e">
        <f>#REF!</f>
        <v>#REF!</v>
      </c>
      <c r="B190" s="16" t="e">
        <f>#REF!</f>
        <v>#REF!</v>
      </c>
      <c r="C190" s="77" t="e">
        <f>#REF!</f>
        <v>#REF!</v>
      </c>
      <c r="D190" s="312" t="s">
        <v>61</v>
      </c>
      <c r="E190" s="313"/>
      <c r="F190" s="313"/>
      <c r="G190" s="313"/>
      <c r="H190" s="313"/>
      <c r="I190" s="313"/>
      <c r="J190" s="313"/>
      <c r="K190" s="313"/>
      <c r="L190" s="313"/>
      <c r="M190" s="313"/>
      <c r="N190" s="314"/>
      <c r="O190" s="184"/>
      <c r="P190" s="14"/>
      <c r="Q190" s="184"/>
      <c r="R190" s="14"/>
      <c r="S190" s="14"/>
      <c r="T190" s="14"/>
    </row>
    <row r="191" spans="1:20" ht="18.75" thickBot="1">
      <c r="A191" s="15" t="e">
        <f>#REF!</f>
        <v>#REF!</v>
      </c>
      <c r="B191" s="16" t="e">
        <f>#REF!</f>
        <v>#REF!</v>
      </c>
      <c r="C191" s="77" t="e">
        <f>#REF!</f>
        <v>#REF!</v>
      </c>
      <c r="D191" s="10" t="s">
        <v>216</v>
      </c>
      <c r="E191" s="11" t="e">
        <f>VLOOKUP($D191,#REF!,2,0)</f>
        <v>#REF!</v>
      </c>
      <c r="F191" s="11" t="e">
        <f>VLOOKUP($D191,#REF!,3,0)</f>
        <v>#REF!</v>
      </c>
      <c r="G191" s="11" t="e">
        <f>VLOOKUP($D191,#REF!,4,0)</f>
        <v>#REF!</v>
      </c>
      <c r="H191" s="11" t="e">
        <f>VLOOKUP($D191,#REF!,5,0)</f>
        <v>#REF!</v>
      </c>
      <c r="I191" s="11" t="e">
        <f>VLOOKUP($D191,#REF!,2,0)</f>
        <v>#REF!</v>
      </c>
      <c r="J191" s="11" t="e">
        <f>VLOOKUP($D191,#REF!,2,0)</f>
        <v>#REF!</v>
      </c>
      <c r="K191" s="12" t="e">
        <f>VLOOKUP($D191,#REF!,8,0)</f>
        <v>#REF!</v>
      </c>
      <c r="L191" s="96" t="e">
        <f>VLOOKUP($D191,#REF!,10,0)</f>
        <v>#REF!</v>
      </c>
      <c r="M191" s="112" t="e">
        <f>ROUND(VLOOKUP(D191,#REF!,14,0)*0.9,2)</f>
        <v>#REF!</v>
      </c>
      <c r="N191" s="13" t="e">
        <f t="shared" si="3"/>
        <v>#REF!</v>
      </c>
      <c r="O191" s="184"/>
      <c r="P191" s="14">
        <v>168.3</v>
      </c>
      <c r="Q191" s="184"/>
      <c r="R191" s="14"/>
      <c r="S191" s="14"/>
      <c r="T191" s="14"/>
    </row>
    <row r="192" spans="1:20" ht="18.75" thickBot="1">
      <c r="A192" s="78"/>
      <c r="B192" s="79"/>
      <c r="C192" s="79"/>
      <c r="D192" s="16" t="s">
        <v>217</v>
      </c>
      <c r="E192" s="11" t="e">
        <f>VLOOKUP($D192,#REF!,2,0)</f>
        <v>#REF!</v>
      </c>
      <c r="F192" s="11" t="e">
        <f>VLOOKUP($D192,#REF!,3,0)</f>
        <v>#REF!</v>
      </c>
      <c r="G192" s="11" t="e">
        <f>VLOOKUP($D192,#REF!,4,0)</f>
        <v>#REF!</v>
      </c>
      <c r="H192" s="11" t="e">
        <f>VLOOKUP($D192,#REF!,5,0)</f>
        <v>#REF!</v>
      </c>
      <c r="I192" s="74" t="e">
        <f>VLOOKUP($D192,#REF!,2,0)</f>
        <v>#REF!</v>
      </c>
      <c r="J192" s="74" t="e">
        <f>VLOOKUP($D192,#REF!,2,0)</f>
        <v>#REF!</v>
      </c>
      <c r="K192" s="12" t="e">
        <f>VLOOKUP($D192,#REF!,8,0)</f>
        <v>#REF!</v>
      </c>
      <c r="L192" s="96" t="e">
        <f>VLOOKUP($D192,#REF!,10,0)</f>
        <v>#REF!</v>
      </c>
      <c r="M192" s="112" t="e">
        <f>ROUND(VLOOKUP(D192,#REF!,14,0)*0.9,2)</f>
        <v>#REF!</v>
      </c>
      <c r="N192" s="13" t="e">
        <f t="shared" si="3"/>
        <v>#REF!</v>
      </c>
      <c r="O192" s="184"/>
      <c r="P192" s="14">
        <v>87.3</v>
      </c>
      <c r="Q192" s="184"/>
      <c r="R192" s="14"/>
      <c r="S192" s="14"/>
      <c r="T192" s="14"/>
    </row>
    <row r="193" spans="1:20" ht="18.75" thickBot="1">
      <c r="A193" s="15" t="e">
        <f>#REF!</f>
        <v>#REF!</v>
      </c>
      <c r="B193" s="16" t="e">
        <f>#REF!</f>
        <v>#REF!</v>
      </c>
      <c r="C193" s="77" t="e">
        <f>#REF!</f>
        <v>#REF!</v>
      </c>
      <c r="D193" s="21" t="s">
        <v>309</v>
      </c>
      <c r="E193" s="11" t="e">
        <f>VLOOKUP($D193,#REF!,2,0)</f>
        <v>#REF!</v>
      </c>
      <c r="F193" s="11" t="e">
        <f>VLOOKUP($D193,#REF!,3,0)</f>
        <v>#REF!</v>
      </c>
      <c r="G193" s="11" t="e">
        <f>VLOOKUP($D193,#REF!,4,0)</f>
        <v>#REF!</v>
      </c>
      <c r="H193" s="11" t="e">
        <f>VLOOKUP($D193,#REF!,5,0)</f>
        <v>#REF!</v>
      </c>
      <c r="I193" s="22" t="e">
        <f>VLOOKUP($D193,#REF!,2,0)</f>
        <v>#REF!</v>
      </c>
      <c r="J193" s="22" t="e">
        <f>VLOOKUP($D193,#REF!,2,0)</f>
        <v>#REF!</v>
      </c>
      <c r="K193" s="12" t="e">
        <f>VLOOKUP($D193,#REF!,8,0)</f>
        <v>#REF!</v>
      </c>
      <c r="L193" s="96" t="e">
        <f>VLOOKUP($D193,#REF!,10,0)</f>
        <v>#REF!</v>
      </c>
      <c r="M193" s="112" t="e">
        <f>ROUND(VLOOKUP(D193,#REF!,14,0)*0.9,2)</f>
        <v>#REF!</v>
      </c>
      <c r="N193" s="13" t="e">
        <f t="shared" si="3"/>
        <v>#REF!</v>
      </c>
      <c r="O193" s="184"/>
      <c r="P193" s="14">
        <v>205.2</v>
      </c>
      <c r="Q193" s="184"/>
      <c r="R193" s="14"/>
      <c r="S193" s="14"/>
      <c r="T193" s="14"/>
    </row>
    <row r="194" spans="1:20" ht="18.75" thickBot="1">
      <c r="A194" s="15" t="e">
        <f>#REF!</f>
        <v>#REF!</v>
      </c>
      <c r="B194" s="16" t="e">
        <f>#REF!</f>
        <v>#REF!</v>
      </c>
      <c r="C194" s="77" t="e">
        <f>#REF!</f>
        <v>#REF!</v>
      </c>
      <c r="D194" s="312" t="s">
        <v>62</v>
      </c>
      <c r="E194" s="313"/>
      <c r="F194" s="313"/>
      <c r="G194" s="313"/>
      <c r="H194" s="313"/>
      <c r="I194" s="313"/>
      <c r="J194" s="313"/>
      <c r="K194" s="313"/>
      <c r="L194" s="313"/>
      <c r="M194" s="313"/>
      <c r="N194" s="314"/>
      <c r="O194" s="184"/>
      <c r="P194" s="14"/>
      <c r="Q194" s="184"/>
      <c r="R194" s="14"/>
      <c r="S194" s="14"/>
      <c r="T194" s="14"/>
    </row>
    <row r="195" spans="1:20">
      <c r="A195" s="15" t="e">
        <f>#REF!</f>
        <v>#REF!</v>
      </c>
      <c r="B195" s="16" t="e">
        <f>#REF!</f>
        <v>#REF!</v>
      </c>
      <c r="C195" s="77" t="e">
        <f>#REF!</f>
        <v>#REF!</v>
      </c>
      <c r="D195" s="98" t="s">
        <v>190</v>
      </c>
      <c r="E195" s="99" t="e">
        <f>VLOOKUP($D195,#REF!,2,0)</f>
        <v>#REF!</v>
      </c>
      <c r="F195" s="99" t="e">
        <f>VLOOKUP($D195,#REF!,3,0)</f>
        <v>#REF!</v>
      </c>
      <c r="G195" s="99" t="e">
        <f>VLOOKUP($D195,#REF!,4,0)</f>
        <v>#REF!</v>
      </c>
      <c r="H195" s="99" t="e">
        <f>VLOOKUP($D195,#REF!,5,0)</f>
        <v>#REF!</v>
      </c>
      <c r="I195" s="99" t="e">
        <f>VLOOKUP($D195,#REF!,2,0)</f>
        <v>#REF!</v>
      </c>
      <c r="J195" s="99" t="e">
        <f>VLOOKUP($D195,#REF!,2,0)</f>
        <v>#REF!</v>
      </c>
      <c r="K195" s="100" t="e">
        <f>VLOOKUP($D195,#REF!,8,0)</f>
        <v>#REF!</v>
      </c>
      <c r="L195" s="101" t="e">
        <f>VLOOKUP($D195,#REF!,10,0)</f>
        <v>#REF!</v>
      </c>
      <c r="M195" s="125" t="e">
        <f>ROUND(VLOOKUP(D195,#REF!,14,0)*0.9,2)</f>
        <v>#REF!</v>
      </c>
      <c r="N195" s="102" t="e">
        <f t="shared" si="3"/>
        <v>#REF!</v>
      </c>
      <c r="O195" s="184"/>
      <c r="P195" s="14">
        <v>297.89999999999998</v>
      </c>
      <c r="Q195" s="184"/>
      <c r="R195" s="14"/>
      <c r="S195" s="14"/>
      <c r="T195" s="14"/>
    </row>
    <row r="196" spans="1:20" s="187" customFormat="1">
      <c r="A196" s="156" t="e">
        <f>#REF!</f>
        <v>#REF!</v>
      </c>
      <c r="B196" s="154" t="e">
        <f>#REF!</f>
        <v>#REF!</v>
      </c>
      <c r="C196" s="201" t="e">
        <f>#REF!</f>
        <v>#REF!</v>
      </c>
      <c r="D196" s="165" t="s">
        <v>255</v>
      </c>
      <c r="E196" s="166" t="e">
        <f>VLOOKUP($D196,#REF!,2,0)</f>
        <v>#REF!</v>
      </c>
      <c r="F196" s="166" t="e">
        <f>VLOOKUP($D196,#REF!,3,0)</f>
        <v>#REF!</v>
      </c>
      <c r="G196" s="166" t="e">
        <f>VLOOKUP($D196,#REF!,4,0)</f>
        <v>#REF!</v>
      </c>
      <c r="H196" s="166" t="e">
        <f>VLOOKUP($D196,#REF!,5,0)</f>
        <v>#REF!</v>
      </c>
      <c r="I196" s="161" t="e">
        <f>VLOOKUP($D196,#REF!,2,0)</f>
        <v>#REF!</v>
      </c>
      <c r="J196" s="161" t="e">
        <f>VLOOKUP($D196,#REF!,2,0)</f>
        <v>#REF!</v>
      </c>
      <c r="K196" s="168" t="e">
        <f>VLOOKUP($D196,#REF!,8,0)</f>
        <v>#REF!</v>
      </c>
      <c r="L196" s="167" t="e">
        <f>VLOOKUP($D196,#REF!,10,0)</f>
        <v>#REF!</v>
      </c>
      <c r="M196" s="162" t="e">
        <f>ROUND(VLOOKUP(D196,#REF!,14,0)*0.9,2)</f>
        <v>#REF!</v>
      </c>
      <c r="N196" s="169" t="e">
        <f t="shared" si="3"/>
        <v>#REF!</v>
      </c>
      <c r="O196" s="197"/>
      <c r="P196" s="186">
        <v>257.39999999999998</v>
      </c>
      <c r="Q196" s="197"/>
      <c r="R196" s="186"/>
      <c r="S196" s="186"/>
      <c r="T196" s="186"/>
    </row>
    <row r="197" spans="1:20" s="187" customFormat="1">
      <c r="A197" s="156" t="e">
        <f>#REF!</f>
        <v>#REF!</v>
      </c>
      <c r="B197" s="154" t="e">
        <f>#REF!</f>
        <v>#REF!</v>
      </c>
      <c r="C197" s="201" t="e">
        <f>#REF!</f>
        <v>#REF!</v>
      </c>
      <c r="D197" s="165" t="s">
        <v>193</v>
      </c>
      <c r="E197" s="166" t="e">
        <f>VLOOKUP($D197,#REF!,2,0)</f>
        <v>#REF!</v>
      </c>
      <c r="F197" s="166" t="e">
        <f>VLOOKUP($D197,#REF!,3,0)</f>
        <v>#REF!</v>
      </c>
      <c r="G197" s="166" t="e">
        <f>VLOOKUP($D197,#REF!,4,0)</f>
        <v>#REF!</v>
      </c>
      <c r="H197" s="166" t="e">
        <f>VLOOKUP($D197,#REF!,5,0)</f>
        <v>#REF!</v>
      </c>
      <c r="I197" s="161" t="e">
        <f>VLOOKUP($D197,#REF!,2,0)</f>
        <v>#REF!</v>
      </c>
      <c r="J197" s="161" t="e">
        <f>VLOOKUP($D197,#REF!,2,0)</f>
        <v>#REF!</v>
      </c>
      <c r="K197" s="168" t="e">
        <f>VLOOKUP($D197,#REF!,8,0)</f>
        <v>#REF!</v>
      </c>
      <c r="L197" s="167" t="e">
        <f>VLOOKUP($D197,#REF!,10,0)</f>
        <v>#REF!</v>
      </c>
      <c r="M197" s="162" t="e">
        <f>ROUND(VLOOKUP(D197,#REF!,14,0)*0.9,2)</f>
        <v>#REF!</v>
      </c>
      <c r="N197" s="169" t="e">
        <f t="shared" si="3"/>
        <v>#REF!</v>
      </c>
      <c r="O197" s="197"/>
      <c r="P197" s="186">
        <v>296.10000000000002</v>
      </c>
      <c r="Q197" s="197"/>
      <c r="R197" s="186"/>
      <c r="S197" s="186"/>
      <c r="T197" s="186"/>
    </row>
    <row r="198" spans="1:20" s="187" customFormat="1">
      <c r="A198" s="195" t="e">
        <f>#REF!</f>
        <v>#REF!</v>
      </c>
      <c r="B198" s="179" t="e">
        <f>#REF!</f>
        <v>#REF!</v>
      </c>
      <c r="C198" s="196" t="e">
        <f>#REF!</f>
        <v>#REF!</v>
      </c>
      <c r="D198" s="165" t="s">
        <v>191</v>
      </c>
      <c r="E198" s="166" t="e">
        <f>VLOOKUP($D198,#REF!,2,0)</f>
        <v>#REF!</v>
      </c>
      <c r="F198" s="166" t="e">
        <f>VLOOKUP($D198,#REF!,3,0)</f>
        <v>#REF!</v>
      </c>
      <c r="G198" s="166" t="e">
        <f>VLOOKUP($D198,#REF!,4,0)</f>
        <v>#REF!</v>
      </c>
      <c r="H198" s="166" t="e">
        <f>VLOOKUP($D198,#REF!,5,0)</f>
        <v>#REF!</v>
      </c>
      <c r="I198" s="176" t="e">
        <f>VLOOKUP($D198,#REF!,2,0)</f>
        <v>#REF!</v>
      </c>
      <c r="J198" s="176" t="e">
        <f>VLOOKUP($D198,#REF!,2,0)</f>
        <v>#REF!</v>
      </c>
      <c r="K198" s="168" t="e">
        <f>VLOOKUP($D198,#REF!,8,0)</f>
        <v>#REF!</v>
      </c>
      <c r="L198" s="167" t="e">
        <f>VLOOKUP($D198,#REF!,10,0)</f>
        <v>#REF!</v>
      </c>
      <c r="M198" s="162" t="e">
        <f>ROUND(VLOOKUP(D198,#REF!,14,0)*0.9,2)</f>
        <v>#REF!</v>
      </c>
      <c r="N198" s="169" t="e">
        <f t="shared" si="3"/>
        <v>#REF!</v>
      </c>
      <c r="O198" s="197"/>
      <c r="P198" s="186">
        <v>190.8</v>
      </c>
      <c r="Q198" s="197"/>
      <c r="R198" s="186"/>
      <c r="S198" s="186"/>
      <c r="T198" s="186"/>
    </row>
    <row r="199" spans="1:20" s="187" customFormat="1">
      <c r="A199" s="121"/>
      <c r="B199" s="74"/>
      <c r="C199" s="72"/>
      <c r="D199" s="165" t="s">
        <v>194</v>
      </c>
      <c r="E199" s="166" t="e">
        <f>VLOOKUP($D199,#REF!,2,0)</f>
        <v>#REF!</v>
      </c>
      <c r="F199" s="166" t="e">
        <f>VLOOKUP($D199,#REF!,3,0)</f>
        <v>#REF!</v>
      </c>
      <c r="G199" s="166" t="e">
        <f>VLOOKUP($D199,#REF!,4,0)</f>
        <v>#REF!</v>
      </c>
      <c r="H199" s="166" t="e">
        <f>VLOOKUP($D199,#REF!,5,0)</f>
        <v>#REF!</v>
      </c>
      <c r="I199" s="74" t="e">
        <f>VLOOKUP($D199,#REF!,2,0)</f>
        <v>#REF!</v>
      </c>
      <c r="J199" s="74" t="e">
        <f>VLOOKUP($D199,#REF!,2,0)</f>
        <v>#REF!</v>
      </c>
      <c r="K199" s="168" t="e">
        <f>VLOOKUP($D199,#REF!,8,0)</f>
        <v>#REF!</v>
      </c>
      <c r="L199" s="167" t="e">
        <f>VLOOKUP($D199,#REF!,10,0)</f>
        <v>#REF!</v>
      </c>
      <c r="M199" s="162" t="e">
        <f>ROUND(VLOOKUP(D199,#REF!,14,0)*0.9,2)</f>
        <v>#REF!</v>
      </c>
      <c r="N199" s="169" t="e">
        <f t="shared" si="3"/>
        <v>#REF!</v>
      </c>
      <c r="O199" s="197"/>
      <c r="P199" s="186">
        <v>248.4</v>
      </c>
      <c r="Q199" s="197"/>
      <c r="R199" s="186"/>
    </row>
    <row r="200" spans="1:20" s="187" customFormat="1" outlineLevel="1">
      <c r="A200" s="165" t="e">
        <f>#REF!</f>
        <v>#REF!</v>
      </c>
      <c r="B200" s="170" t="e">
        <f>#REF!</f>
        <v>#REF!</v>
      </c>
      <c r="C200" s="198" t="e">
        <f>#REF!</f>
        <v>#REF!</v>
      </c>
      <c r="D200" s="165" t="s">
        <v>256</v>
      </c>
      <c r="E200" s="166" t="e">
        <f>VLOOKUP($D200,#REF!,2,0)</f>
        <v>#REF!</v>
      </c>
      <c r="F200" s="166" t="e">
        <f>VLOOKUP($D200,#REF!,3,0)</f>
        <v>#REF!</v>
      </c>
      <c r="G200" s="166" t="e">
        <f>VLOOKUP($D200,#REF!,4,0)</f>
        <v>#REF!</v>
      </c>
      <c r="H200" s="166" t="e">
        <f>VLOOKUP($D200,#REF!,5,0)</f>
        <v>#REF!</v>
      </c>
      <c r="I200" s="166" t="e">
        <f>VLOOKUP($D200,#REF!,2,0)</f>
        <v>#REF!</v>
      </c>
      <c r="J200" s="166" t="e">
        <f>VLOOKUP($D200,#REF!,2,0)</f>
        <v>#REF!</v>
      </c>
      <c r="K200" s="168" t="e">
        <f>VLOOKUP($D200,#REF!,8,0)</f>
        <v>#REF!</v>
      </c>
      <c r="L200" s="167" t="e">
        <f>VLOOKUP($D200,#REF!,10,0)</f>
        <v>#REF!</v>
      </c>
      <c r="M200" s="162" t="e">
        <f>ROUND(VLOOKUP(D200,#REF!,14,0)*0.9,2)</f>
        <v>#REF!</v>
      </c>
      <c r="N200" s="169" t="e">
        <f t="shared" si="3"/>
        <v>#REF!</v>
      </c>
      <c r="O200" s="197"/>
      <c r="P200" s="186">
        <v>279</v>
      </c>
      <c r="Q200" s="197"/>
      <c r="R200" s="186"/>
      <c r="S200" s="186"/>
      <c r="T200" s="186"/>
    </row>
    <row r="201" spans="1:20" s="187" customFormat="1">
      <c r="A201" s="156" t="e">
        <f>#REF!</f>
        <v>#REF!</v>
      </c>
      <c r="B201" s="154" t="e">
        <f>#REF!</f>
        <v>#REF!</v>
      </c>
      <c r="C201" s="201" t="e">
        <f>#REF!</f>
        <v>#REF!</v>
      </c>
      <c r="D201" s="165" t="s">
        <v>200</v>
      </c>
      <c r="E201" s="166" t="e">
        <f>VLOOKUP($D201,#REF!,2,0)</f>
        <v>#REF!</v>
      </c>
      <c r="F201" s="166" t="e">
        <f>VLOOKUP($D201,#REF!,3,0)</f>
        <v>#REF!</v>
      </c>
      <c r="G201" s="166" t="e">
        <f>VLOOKUP($D201,#REF!,4,0)</f>
        <v>#REF!</v>
      </c>
      <c r="H201" s="166" t="e">
        <f>VLOOKUP($D201,#REF!,5,0)</f>
        <v>#REF!</v>
      </c>
      <c r="I201" s="161" t="e">
        <f>VLOOKUP($D201,#REF!,2,0)</f>
        <v>#REF!</v>
      </c>
      <c r="J201" s="161" t="e">
        <f>VLOOKUP($D201,#REF!,2,0)</f>
        <v>#REF!</v>
      </c>
      <c r="K201" s="168" t="e">
        <f>VLOOKUP($D201,#REF!,8,0)</f>
        <v>#REF!</v>
      </c>
      <c r="L201" s="167" t="e">
        <f>VLOOKUP($D201,#REF!,10,0)</f>
        <v>#REF!</v>
      </c>
      <c r="M201" s="162" t="e">
        <f>ROUND(VLOOKUP(D201,#REF!,14,0)*0.9,2)</f>
        <v>#REF!</v>
      </c>
      <c r="N201" s="169" t="e">
        <f t="shared" si="3"/>
        <v>#REF!</v>
      </c>
      <c r="O201" s="197"/>
      <c r="P201" s="186">
        <v>296.10000000000002</v>
      </c>
      <c r="Q201" s="197"/>
      <c r="R201" s="186"/>
      <c r="S201" s="186"/>
      <c r="T201" s="186"/>
    </row>
    <row r="202" spans="1:20" s="187" customFormat="1">
      <c r="A202" s="156" t="e">
        <f>#REF!</f>
        <v>#REF!</v>
      </c>
      <c r="B202" s="154" t="e">
        <f>#REF!</f>
        <v>#REF!</v>
      </c>
      <c r="C202" s="201" t="e">
        <f>#REF!</f>
        <v>#REF!</v>
      </c>
      <c r="D202" s="165" t="s">
        <v>195</v>
      </c>
      <c r="E202" s="166" t="e">
        <f>VLOOKUP($D202,#REF!,2,0)</f>
        <v>#REF!</v>
      </c>
      <c r="F202" s="166" t="e">
        <f>VLOOKUP($D202,#REF!,3,0)</f>
        <v>#REF!</v>
      </c>
      <c r="G202" s="166" t="e">
        <f>VLOOKUP($D202,#REF!,4,0)</f>
        <v>#REF!</v>
      </c>
      <c r="H202" s="166" t="e">
        <f>VLOOKUP($D202,#REF!,5,0)</f>
        <v>#REF!</v>
      </c>
      <c r="I202" s="161" t="e">
        <f>VLOOKUP($D202,#REF!,2,0)</f>
        <v>#REF!</v>
      </c>
      <c r="J202" s="161" t="e">
        <f>VLOOKUP($D202,#REF!,2,0)</f>
        <v>#REF!</v>
      </c>
      <c r="K202" s="168" t="e">
        <f>VLOOKUP($D202,#REF!,8,0)</f>
        <v>#REF!</v>
      </c>
      <c r="L202" s="167" t="e">
        <f>VLOOKUP($D202,#REF!,10,0)</f>
        <v>#REF!</v>
      </c>
      <c r="M202" s="162" t="e">
        <f>ROUND(VLOOKUP(D202,#REF!,14,0)*0.9,2)</f>
        <v>#REF!</v>
      </c>
      <c r="N202" s="169" t="e">
        <f t="shared" si="3"/>
        <v>#REF!</v>
      </c>
      <c r="O202" s="197"/>
      <c r="P202" s="186">
        <v>184.5</v>
      </c>
      <c r="Q202" s="197"/>
      <c r="R202" s="186"/>
      <c r="S202" s="186"/>
      <c r="T202" s="186"/>
    </row>
    <row r="203" spans="1:20" s="187" customFormat="1" outlineLevel="1">
      <c r="A203" s="156" t="e">
        <f>#REF!</f>
        <v>#REF!</v>
      </c>
      <c r="B203" s="154" t="e">
        <f>#REF!</f>
        <v>#REF!</v>
      </c>
      <c r="C203" s="201" t="e">
        <f>#REF!</f>
        <v>#REF!</v>
      </c>
      <c r="D203" s="165" t="s">
        <v>199</v>
      </c>
      <c r="E203" s="166" t="e">
        <f>VLOOKUP($D203,#REF!,2,0)</f>
        <v>#REF!</v>
      </c>
      <c r="F203" s="166" t="e">
        <f>VLOOKUP($D203,#REF!,3,0)</f>
        <v>#REF!</v>
      </c>
      <c r="G203" s="166" t="e">
        <f>VLOOKUP($D203,#REF!,4,0)</f>
        <v>#REF!</v>
      </c>
      <c r="H203" s="166" t="e">
        <f>VLOOKUP($D203,#REF!,5,0)</f>
        <v>#REF!</v>
      </c>
      <c r="I203" s="161" t="e">
        <f>VLOOKUP($D203,#REF!,2,0)</f>
        <v>#REF!</v>
      </c>
      <c r="J203" s="161" t="e">
        <f>VLOOKUP($D203,#REF!,2,0)</f>
        <v>#REF!</v>
      </c>
      <c r="K203" s="168" t="e">
        <f>VLOOKUP($D203,#REF!,8,0)</f>
        <v>#REF!</v>
      </c>
      <c r="L203" s="167" t="e">
        <f>VLOOKUP($D203,#REF!,10,0)</f>
        <v>#REF!</v>
      </c>
      <c r="M203" s="162" t="e">
        <f>ROUND(VLOOKUP(D203,#REF!,14,0)*0.9,2)</f>
        <v>#REF!</v>
      </c>
      <c r="N203" s="169" t="e">
        <f t="shared" si="3"/>
        <v>#REF!</v>
      </c>
      <c r="O203" s="197"/>
      <c r="P203" s="186">
        <v>205.2</v>
      </c>
      <c r="Q203" s="197"/>
      <c r="R203" s="186"/>
      <c r="S203" s="186"/>
      <c r="T203" s="186"/>
    </row>
    <row r="204" spans="1:20" s="187" customFormat="1" outlineLevel="1">
      <c r="A204" s="156" t="e">
        <f>#REF!</f>
        <v>#REF!</v>
      </c>
      <c r="B204" s="154" t="e">
        <f>#REF!</f>
        <v>#REF!</v>
      </c>
      <c r="C204" s="201" t="e">
        <f>#REF!</f>
        <v>#REF!</v>
      </c>
      <c r="D204" s="156" t="s">
        <v>236</v>
      </c>
      <c r="E204" s="161" t="e">
        <f>VLOOKUP($D204,#REF!,2,0)</f>
        <v>#REF!</v>
      </c>
      <c r="F204" s="161" t="e">
        <f>VLOOKUP($D204,#REF!,3,0)</f>
        <v>#REF!</v>
      </c>
      <c r="G204" s="161" t="e">
        <f>VLOOKUP($D204,#REF!,4,0)</f>
        <v>#REF!</v>
      </c>
      <c r="H204" s="161" t="e">
        <f>VLOOKUP($D204,#REF!,5,0)</f>
        <v>#REF!</v>
      </c>
      <c r="I204" s="161" t="e">
        <f>VLOOKUP($D204,#REF!,2,0)</f>
        <v>#REF!</v>
      </c>
      <c r="J204" s="161" t="e">
        <f>VLOOKUP($D204,#REF!,2,0)</f>
        <v>#REF!</v>
      </c>
      <c r="K204" s="162" t="e">
        <f>VLOOKUP($D204,#REF!,8,0)</f>
        <v>#REF!</v>
      </c>
      <c r="L204" s="163" t="e">
        <f>VLOOKUP($D204,#REF!,10,0)</f>
        <v>#REF!</v>
      </c>
      <c r="M204" s="162" t="e">
        <f>ROUND(VLOOKUP(D204,#REF!,14,0)*0.9,2)</f>
        <v>#REF!</v>
      </c>
      <c r="N204" s="164" t="e">
        <f t="shared" si="3"/>
        <v>#REF!</v>
      </c>
      <c r="O204" s="197"/>
      <c r="P204" s="186">
        <v>220.5</v>
      </c>
      <c r="Q204" s="197"/>
      <c r="R204" s="186"/>
      <c r="S204" s="186"/>
      <c r="T204" s="186"/>
    </row>
    <row r="205" spans="1:20" s="187" customFormat="1" outlineLevel="1">
      <c r="A205" s="156" t="e">
        <f>#REF!</f>
        <v>#REF!</v>
      </c>
      <c r="B205" s="154" t="e">
        <f>#REF!</f>
        <v>#REF!</v>
      </c>
      <c r="C205" s="201" t="e">
        <f>#REF!</f>
        <v>#REF!</v>
      </c>
      <c r="D205" s="156" t="s">
        <v>198</v>
      </c>
      <c r="E205" s="161" t="e">
        <f>VLOOKUP($D205,#REF!,2,0)</f>
        <v>#REF!</v>
      </c>
      <c r="F205" s="161" t="e">
        <f>VLOOKUP($D205,#REF!,3,0)</f>
        <v>#REF!</v>
      </c>
      <c r="G205" s="161" t="e">
        <f>VLOOKUP($D205,#REF!,4,0)</f>
        <v>#REF!</v>
      </c>
      <c r="H205" s="161" t="e">
        <f>VLOOKUP($D205,#REF!,5,0)</f>
        <v>#REF!</v>
      </c>
      <c r="I205" s="161" t="e">
        <f>VLOOKUP($D205,#REF!,2,0)</f>
        <v>#REF!</v>
      </c>
      <c r="J205" s="161" t="e">
        <f>VLOOKUP($D205,#REF!,2,0)</f>
        <v>#REF!</v>
      </c>
      <c r="K205" s="162" t="e">
        <f>VLOOKUP($D205,#REF!,8,0)</f>
        <v>#REF!</v>
      </c>
      <c r="L205" s="163" t="e">
        <f>VLOOKUP($D205,#REF!,10,0)</f>
        <v>#REF!</v>
      </c>
      <c r="M205" s="162" t="e">
        <f>ROUND(VLOOKUP(D205,#REF!,14,0)*0.9,2)</f>
        <v>#REF!</v>
      </c>
      <c r="N205" s="164" t="e">
        <f t="shared" si="3"/>
        <v>#REF!</v>
      </c>
      <c r="O205" s="197"/>
      <c r="P205" s="186">
        <v>200.7</v>
      </c>
      <c r="Q205" s="197"/>
      <c r="R205" s="186"/>
      <c r="S205" s="186"/>
      <c r="T205" s="186"/>
    </row>
    <row r="206" spans="1:20" s="187" customFormat="1" outlineLevel="1">
      <c r="A206" s="156"/>
      <c r="B206" s="154"/>
      <c r="C206" s="201"/>
      <c r="D206" s="156" t="s">
        <v>197</v>
      </c>
      <c r="E206" s="161" t="e">
        <f>VLOOKUP($D206,#REF!,2,0)</f>
        <v>#REF!</v>
      </c>
      <c r="F206" s="161" t="e">
        <f>VLOOKUP($D206,#REF!,3,0)</f>
        <v>#REF!</v>
      </c>
      <c r="G206" s="161" t="e">
        <f>VLOOKUP($D206,#REF!,4,0)</f>
        <v>#REF!</v>
      </c>
      <c r="H206" s="161" t="e">
        <f>VLOOKUP($D206,#REF!,5,0)</f>
        <v>#REF!</v>
      </c>
      <c r="I206" s="161" t="e">
        <f>VLOOKUP($D206,#REF!,2,0)</f>
        <v>#REF!</v>
      </c>
      <c r="J206" s="161" t="e">
        <f>VLOOKUP($D206,#REF!,2,0)</f>
        <v>#REF!</v>
      </c>
      <c r="K206" s="162" t="e">
        <f>VLOOKUP($D206,#REF!,8,0)</f>
        <v>#REF!</v>
      </c>
      <c r="L206" s="163" t="e">
        <f>VLOOKUP($D206,#REF!,10,0)</f>
        <v>#REF!</v>
      </c>
      <c r="M206" s="162" t="e">
        <f>ROUND(VLOOKUP(D206,#REF!,14,0)*0.9,2)</f>
        <v>#REF!</v>
      </c>
      <c r="N206" s="164" t="e">
        <f t="shared" si="3"/>
        <v>#REF!</v>
      </c>
      <c r="O206" s="197"/>
      <c r="P206" s="186">
        <v>162</v>
      </c>
      <c r="Q206" s="197"/>
      <c r="R206" s="186"/>
      <c r="S206" s="186"/>
      <c r="T206" s="186"/>
    </row>
    <row r="207" spans="1:20" s="187" customFormat="1" outlineLevel="1">
      <c r="A207" s="156"/>
      <c r="B207" s="154"/>
      <c r="C207" s="201"/>
      <c r="D207" s="156" t="s">
        <v>196</v>
      </c>
      <c r="E207" s="161" t="e">
        <f>VLOOKUP($D207,#REF!,2,0)</f>
        <v>#REF!</v>
      </c>
      <c r="F207" s="161" t="e">
        <f>VLOOKUP($D207,#REF!,3,0)</f>
        <v>#REF!</v>
      </c>
      <c r="G207" s="161" t="e">
        <f>VLOOKUP($D207,#REF!,4,0)</f>
        <v>#REF!</v>
      </c>
      <c r="H207" s="161" t="e">
        <f>VLOOKUP($D207,#REF!,5,0)</f>
        <v>#REF!</v>
      </c>
      <c r="I207" s="161" t="e">
        <f>VLOOKUP($D207,#REF!,2,0)</f>
        <v>#REF!</v>
      </c>
      <c r="J207" s="161" t="e">
        <f>VLOOKUP($D207,#REF!,2,0)</f>
        <v>#REF!</v>
      </c>
      <c r="K207" s="162" t="e">
        <f>VLOOKUP($D207,#REF!,8,0)</f>
        <v>#REF!</v>
      </c>
      <c r="L207" s="163" t="e">
        <f>VLOOKUP($D207,#REF!,10,0)</f>
        <v>#REF!</v>
      </c>
      <c r="M207" s="162" t="e">
        <f>ROUND(VLOOKUP(D207,#REF!,14,0)*0.9,2)</f>
        <v>#REF!</v>
      </c>
      <c r="N207" s="164" t="e">
        <f t="shared" si="3"/>
        <v>#REF!</v>
      </c>
      <c r="O207" s="197"/>
      <c r="P207" s="186">
        <v>79.2</v>
      </c>
      <c r="Q207" s="197"/>
      <c r="R207" s="186"/>
      <c r="S207" s="186"/>
      <c r="T207" s="186"/>
    </row>
    <row r="208" spans="1:20" s="187" customFormat="1">
      <c r="A208" s="156" t="e">
        <f>#REF!</f>
        <v>#REF!</v>
      </c>
      <c r="B208" s="154" t="e">
        <f>#REF!</f>
        <v>#REF!</v>
      </c>
      <c r="C208" s="201" t="e">
        <f>#REF!</f>
        <v>#REF!</v>
      </c>
      <c r="D208" s="156" t="s">
        <v>189</v>
      </c>
      <c r="E208" s="161" t="e">
        <f>VLOOKUP($D208,#REF!,2,0)</f>
        <v>#REF!</v>
      </c>
      <c r="F208" s="161" t="e">
        <f>VLOOKUP($D208,#REF!,3,0)</f>
        <v>#REF!</v>
      </c>
      <c r="G208" s="161" t="e">
        <f>VLOOKUP($D208,#REF!,4,0)</f>
        <v>#REF!</v>
      </c>
      <c r="H208" s="161" t="e">
        <f>VLOOKUP($D208,#REF!,5,0)</f>
        <v>#REF!</v>
      </c>
      <c r="I208" s="161" t="e">
        <f>VLOOKUP($D208,#REF!,2,0)</f>
        <v>#REF!</v>
      </c>
      <c r="J208" s="161" t="e">
        <f>VLOOKUP($D208,#REF!,2,0)</f>
        <v>#REF!</v>
      </c>
      <c r="K208" s="162" t="e">
        <f>VLOOKUP($D208,#REF!,8,0)</f>
        <v>#REF!</v>
      </c>
      <c r="L208" s="163" t="e">
        <f>VLOOKUP($D208,#REF!,10,0)</f>
        <v>#REF!</v>
      </c>
      <c r="M208" s="162" t="e">
        <f>ROUND(VLOOKUP(D208,#REF!,14,0)*0.9,2)</f>
        <v>#REF!</v>
      </c>
      <c r="N208" s="164" t="e">
        <f>M208/P208-1</f>
        <v>#REF!</v>
      </c>
      <c r="O208" s="197"/>
      <c r="P208" s="186">
        <v>174.6</v>
      </c>
      <c r="Q208" s="197"/>
      <c r="R208" s="186"/>
      <c r="S208" s="186"/>
      <c r="T208" s="186"/>
    </row>
    <row r="209" spans="1:20" s="187" customFormat="1">
      <c r="A209" s="156" t="e">
        <f>#REF!</f>
        <v>#REF!</v>
      </c>
      <c r="B209" s="154" t="e">
        <f>#REF!</f>
        <v>#REF!</v>
      </c>
      <c r="C209" s="201" t="e">
        <f>#REF!</f>
        <v>#REF!</v>
      </c>
      <c r="D209" s="156" t="s">
        <v>277</v>
      </c>
      <c r="E209" s="161" t="e">
        <f>VLOOKUP($D209,#REF!,2,0)</f>
        <v>#REF!</v>
      </c>
      <c r="F209" s="161" t="e">
        <f>VLOOKUP($D209,#REF!,3,0)</f>
        <v>#REF!</v>
      </c>
      <c r="G209" s="161" t="e">
        <f>VLOOKUP($D209,#REF!,4,0)</f>
        <v>#REF!</v>
      </c>
      <c r="H209" s="161" t="e">
        <f>VLOOKUP($D209,#REF!,5,0)</f>
        <v>#REF!</v>
      </c>
      <c r="I209" s="161" t="e">
        <f>VLOOKUP($D209,#REF!,2,0)</f>
        <v>#REF!</v>
      </c>
      <c r="J209" s="161" t="e">
        <f>VLOOKUP($D209,#REF!,2,0)</f>
        <v>#REF!</v>
      </c>
      <c r="K209" s="162" t="e">
        <f>VLOOKUP($D209,#REF!,8,0)</f>
        <v>#REF!</v>
      </c>
      <c r="L209" s="163" t="e">
        <f>VLOOKUP($D209,#REF!,10,0)</f>
        <v>#REF!</v>
      </c>
      <c r="M209" s="162" t="e">
        <f>ROUND(VLOOKUP(D209,#REF!,14,0)*0.9,2)</f>
        <v>#REF!</v>
      </c>
      <c r="N209" s="164" t="e">
        <f>M209/P209-1</f>
        <v>#REF!</v>
      </c>
      <c r="O209" s="197"/>
      <c r="P209" s="186">
        <v>123.3</v>
      </c>
      <c r="Q209" s="197"/>
      <c r="R209" s="186"/>
      <c r="S209" s="186"/>
      <c r="T209" s="186"/>
    </row>
    <row r="210" spans="1:20" s="187" customFormat="1" ht="18.75" thickBot="1">
      <c r="A210" s="156"/>
      <c r="B210" s="154"/>
      <c r="C210" s="201"/>
      <c r="D210" s="171" t="s">
        <v>257</v>
      </c>
      <c r="E210" s="172" t="e">
        <f>VLOOKUP($D210,#REF!,2,0)</f>
        <v>#REF!</v>
      </c>
      <c r="F210" s="172" t="e">
        <f>VLOOKUP($D210,#REF!,3,0)</f>
        <v>#REF!</v>
      </c>
      <c r="G210" s="172" t="e">
        <f>VLOOKUP($D210,#REF!,4,0)</f>
        <v>#REF!</v>
      </c>
      <c r="H210" s="172" t="e">
        <f>VLOOKUP($D210,#REF!,5,0)</f>
        <v>#REF!</v>
      </c>
      <c r="I210" s="172" t="e">
        <f>VLOOKUP($D210,#REF!,2,0)</f>
        <v>#REF!</v>
      </c>
      <c r="J210" s="172" t="e">
        <f>VLOOKUP($D210,#REF!,2,0)</f>
        <v>#REF!</v>
      </c>
      <c r="K210" s="173" t="e">
        <f>VLOOKUP($D210,#REF!,8,0)</f>
        <v>#REF!</v>
      </c>
      <c r="L210" s="174" t="e">
        <f>VLOOKUP($D210,#REF!,10,0)</f>
        <v>#REF!</v>
      </c>
      <c r="M210" s="162" t="e">
        <f>ROUND(VLOOKUP(D210,#REF!,14,0)*0.9,2)</f>
        <v>#REF!</v>
      </c>
      <c r="N210" s="175" t="e">
        <f>M210/P210-1</f>
        <v>#REF!</v>
      </c>
      <c r="O210" s="197"/>
      <c r="P210" s="186">
        <v>138.6</v>
      </c>
      <c r="Q210" s="197"/>
      <c r="R210" s="186"/>
      <c r="S210" s="186"/>
      <c r="T210" s="186"/>
    </row>
    <row r="211" spans="1:20" s="187" customFormat="1" ht="18.75" thickBot="1">
      <c r="A211" s="156" t="e">
        <f>#REF!</f>
        <v>#REF!</v>
      </c>
      <c r="B211" s="154" t="e">
        <f>#REF!</f>
        <v>#REF!</v>
      </c>
      <c r="C211" s="201" t="e">
        <f>#REF!</f>
        <v>#REF!</v>
      </c>
      <c r="D211" s="331" t="s">
        <v>63</v>
      </c>
      <c r="E211" s="332"/>
      <c r="F211" s="332"/>
      <c r="G211" s="332"/>
      <c r="H211" s="332"/>
      <c r="I211" s="332"/>
      <c r="J211" s="332"/>
      <c r="K211" s="332"/>
      <c r="L211" s="332"/>
      <c r="M211" s="332"/>
      <c r="N211" s="333"/>
      <c r="O211" s="197"/>
      <c r="P211" s="186"/>
      <c r="Q211" s="197"/>
      <c r="R211" s="186"/>
      <c r="S211" s="186"/>
      <c r="T211" s="186"/>
    </row>
    <row r="212" spans="1:20" s="187" customFormat="1">
      <c r="A212" s="156" t="e">
        <f>#REF!</f>
        <v>#REF!</v>
      </c>
      <c r="B212" s="154" t="e">
        <f>#REF!</f>
        <v>#REF!</v>
      </c>
      <c r="C212" s="201" t="e">
        <f>#REF!</f>
        <v>#REF!</v>
      </c>
      <c r="D212" s="155" t="s">
        <v>278</v>
      </c>
      <c r="E212" s="157" t="e">
        <f>VLOOKUP($D212,#REF!,2,0)</f>
        <v>#REF!</v>
      </c>
      <c r="F212" s="157" t="e">
        <f>VLOOKUP($D212,#REF!,3,0)</f>
        <v>#REF!</v>
      </c>
      <c r="G212" s="157" t="e">
        <f>VLOOKUP($D212,#REF!,4,0)</f>
        <v>#REF!</v>
      </c>
      <c r="H212" s="157" t="e">
        <f>VLOOKUP($D212,#REF!,5,0)</f>
        <v>#REF!</v>
      </c>
      <c r="I212" s="157" t="e">
        <f>VLOOKUP($D212,#REF!,2,0)</f>
        <v>#REF!</v>
      </c>
      <c r="J212" s="157" t="e">
        <f>VLOOKUP($D212,#REF!,2,0)</f>
        <v>#REF!</v>
      </c>
      <c r="K212" s="158" t="e">
        <f>VLOOKUP($D212,#REF!,8,0)</f>
        <v>#REF!</v>
      </c>
      <c r="L212" s="159" t="e">
        <f>VLOOKUP($D212,#REF!,10,0)</f>
        <v>#REF!</v>
      </c>
      <c r="M212" s="202" t="e">
        <f>ROUND(VLOOKUP(D212,#REF!,14,0)*0.9,2)</f>
        <v>#REF!</v>
      </c>
      <c r="N212" s="219" t="e">
        <f t="shared" ref="N212:N265" si="4">M212/P212-1</f>
        <v>#REF!</v>
      </c>
      <c r="O212" s="197"/>
      <c r="P212" s="186">
        <v>154.80000000000001</v>
      </c>
      <c r="Q212" s="197"/>
      <c r="R212" s="186"/>
      <c r="S212" s="186"/>
      <c r="T212" s="186"/>
    </row>
    <row r="213" spans="1:20" s="187" customFormat="1" outlineLevel="1">
      <c r="A213" s="156" t="e">
        <f>#REF!</f>
        <v>#REF!</v>
      </c>
      <c r="B213" s="154" t="e">
        <f>#REF!</f>
        <v>#REF!</v>
      </c>
      <c r="C213" s="201" t="e">
        <f>#REF!</f>
        <v>#REF!</v>
      </c>
      <c r="D213" s="156" t="s">
        <v>279</v>
      </c>
      <c r="E213" s="161" t="e">
        <f>VLOOKUP($D213,#REF!,2,0)</f>
        <v>#REF!</v>
      </c>
      <c r="F213" s="161" t="e">
        <f>VLOOKUP($D213,#REF!,3,0)</f>
        <v>#REF!</v>
      </c>
      <c r="G213" s="161" t="e">
        <f>VLOOKUP($D213,#REF!,4,0)</f>
        <v>#REF!</v>
      </c>
      <c r="H213" s="161" t="e">
        <f>VLOOKUP($D213,#REF!,5,0)</f>
        <v>#REF!</v>
      </c>
      <c r="I213" s="161" t="e">
        <f>VLOOKUP($D213,#REF!,2,0)</f>
        <v>#REF!</v>
      </c>
      <c r="J213" s="161" t="e">
        <f>VLOOKUP($D213,#REF!,2,0)</f>
        <v>#REF!</v>
      </c>
      <c r="K213" s="162" t="e">
        <f>VLOOKUP($D213,#REF!,8,0)</f>
        <v>#REF!</v>
      </c>
      <c r="L213" s="163" t="e">
        <f>VLOOKUP($D213,#REF!,10,0)</f>
        <v>#REF!</v>
      </c>
      <c r="M213" s="199" t="e">
        <f>ROUND(VLOOKUP(D213,#REF!,14,0)*0.9,2)</f>
        <v>#REF!</v>
      </c>
      <c r="N213" s="219" t="e">
        <f t="shared" si="4"/>
        <v>#REF!</v>
      </c>
      <c r="O213" s="197"/>
      <c r="P213" s="186">
        <v>171</v>
      </c>
      <c r="Q213" s="197"/>
      <c r="R213" s="186"/>
      <c r="S213" s="186"/>
      <c r="T213" s="186"/>
    </row>
    <row r="214" spans="1:20" s="187" customFormat="1">
      <c r="A214" s="156" t="e">
        <f>#REF!</f>
        <v>#REF!</v>
      </c>
      <c r="B214" s="154" t="e">
        <f>#REF!</f>
        <v>#REF!</v>
      </c>
      <c r="C214" s="201" t="e">
        <f>#REF!</f>
        <v>#REF!</v>
      </c>
      <c r="D214" s="156" t="s">
        <v>114</v>
      </c>
      <c r="E214" s="161" t="e">
        <f>VLOOKUP($D214,#REF!,2,0)</f>
        <v>#REF!</v>
      </c>
      <c r="F214" s="161" t="e">
        <f>VLOOKUP($D214,#REF!,3,0)</f>
        <v>#REF!</v>
      </c>
      <c r="G214" s="161" t="e">
        <f>VLOOKUP($D214,#REF!,4,0)</f>
        <v>#REF!</v>
      </c>
      <c r="H214" s="161" t="e">
        <f>VLOOKUP($D214,#REF!,5,0)</f>
        <v>#REF!</v>
      </c>
      <c r="I214" s="161" t="e">
        <f>VLOOKUP($D214,#REF!,2,0)</f>
        <v>#REF!</v>
      </c>
      <c r="J214" s="161" t="e">
        <f>VLOOKUP($D214,#REF!,2,0)</f>
        <v>#REF!</v>
      </c>
      <c r="K214" s="162" t="e">
        <f>VLOOKUP($D214,#REF!,8,0)</f>
        <v>#REF!</v>
      </c>
      <c r="L214" s="163" t="e">
        <f>VLOOKUP($D214,#REF!,10,0)</f>
        <v>#REF!</v>
      </c>
      <c r="M214" s="199" t="e">
        <f>ROUND(VLOOKUP(D214,#REF!,14,0)*0.9,2)</f>
        <v>#REF!</v>
      </c>
      <c r="N214" s="219" t="e">
        <f t="shared" si="4"/>
        <v>#REF!</v>
      </c>
      <c r="O214" s="197"/>
      <c r="P214" s="186">
        <v>73.8</v>
      </c>
      <c r="Q214" s="197"/>
      <c r="R214" s="186"/>
      <c r="S214" s="186"/>
      <c r="T214" s="186"/>
    </row>
    <row r="215" spans="1:20" s="187" customFormat="1">
      <c r="A215" s="156" t="e">
        <f>#REF!</f>
        <v>#REF!</v>
      </c>
      <c r="B215" s="154" t="e">
        <f>#REF!</f>
        <v>#REF!</v>
      </c>
      <c r="C215" s="201" t="e">
        <f>#REF!</f>
        <v>#REF!</v>
      </c>
      <c r="D215" s="156" t="s">
        <v>115</v>
      </c>
      <c r="E215" s="161" t="e">
        <f>VLOOKUP($D215,#REF!,2,0)</f>
        <v>#REF!</v>
      </c>
      <c r="F215" s="161" t="e">
        <f>VLOOKUP($D215,#REF!,3,0)</f>
        <v>#REF!</v>
      </c>
      <c r="G215" s="161" t="e">
        <f>VLOOKUP($D215,#REF!,4,0)</f>
        <v>#REF!</v>
      </c>
      <c r="H215" s="161" t="e">
        <f>VLOOKUP($D215,#REF!,5,0)</f>
        <v>#REF!</v>
      </c>
      <c r="I215" s="161" t="e">
        <f>VLOOKUP($D215,#REF!,2,0)</f>
        <v>#REF!</v>
      </c>
      <c r="J215" s="161" t="e">
        <f>VLOOKUP($D215,#REF!,2,0)</f>
        <v>#REF!</v>
      </c>
      <c r="K215" s="162" t="e">
        <f>VLOOKUP($D215,#REF!,8,0)</f>
        <v>#REF!</v>
      </c>
      <c r="L215" s="163" t="e">
        <f>VLOOKUP($D215,#REF!,10,0)</f>
        <v>#REF!</v>
      </c>
      <c r="M215" s="199" t="e">
        <f>ROUND(VLOOKUP(D215,#REF!,14,0)*0.9,2)</f>
        <v>#REF!</v>
      </c>
      <c r="N215" s="219" t="e">
        <f t="shared" si="4"/>
        <v>#REF!</v>
      </c>
      <c r="O215" s="197"/>
      <c r="P215" s="186">
        <v>69.3</v>
      </c>
      <c r="Q215" s="197"/>
      <c r="R215" s="186"/>
      <c r="S215" s="186"/>
      <c r="T215" s="186"/>
    </row>
    <row r="216" spans="1:20" s="187" customFormat="1">
      <c r="A216" s="156" t="e">
        <f>#REF!</f>
        <v>#REF!</v>
      </c>
      <c r="B216" s="154" t="e">
        <f>#REF!</f>
        <v>#REF!</v>
      </c>
      <c r="C216" s="201" t="e">
        <f>#REF!</f>
        <v>#REF!</v>
      </c>
      <c r="D216" s="156" t="s">
        <v>275</v>
      </c>
      <c r="E216" s="161" t="e">
        <f>VLOOKUP($D216,#REF!,2,0)</f>
        <v>#REF!</v>
      </c>
      <c r="F216" s="161" t="e">
        <f>VLOOKUP($D216,#REF!,3,0)</f>
        <v>#REF!</v>
      </c>
      <c r="G216" s="161" t="e">
        <f>VLOOKUP($D216,#REF!,4,0)</f>
        <v>#REF!</v>
      </c>
      <c r="H216" s="161" t="e">
        <f>VLOOKUP($D216,#REF!,5,0)</f>
        <v>#REF!</v>
      </c>
      <c r="I216" s="161" t="e">
        <f>VLOOKUP($D216,#REF!,2,0)</f>
        <v>#REF!</v>
      </c>
      <c r="J216" s="161" t="e">
        <f>VLOOKUP($D216,#REF!,2,0)</f>
        <v>#REF!</v>
      </c>
      <c r="K216" s="162" t="e">
        <f>VLOOKUP($D216,#REF!,8,0)</f>
        <v>#REF!</v>
      </c>
      <c r="L216" s="163" t="e">
        <f>VLOOKUP($D216,#REF!,10,0)</f>
        <v>#REF!</v>
      </c>
      <c r="M216" s="199" t="e">
        <f>ROUND(VLOOKUP(D216,#REF!,14,0)*0.9,2)</f>
        <v>#REF!</v>
      </c>
      <c r="N216" s="219" t="e">
        <f t="shared" si="4"/>
        <v>#REF!</v>
      </c>
      <c r="O216" s="197"/>
      <c r="P216" s="186">
        <v>30.6</v>
      </c>
      <c r="Q216" s="197"/>
      <c r="R216" s="186"/>
      <c r="S216" s="186"/>
      <c r="T216" s="186"/>
    </row>
    <row r="217" spans="1:20" s="187" customFormat="1">
      <c r="A217" s="156" t="e">
        <f>#REF!</f>
        <v>#REF!</v>
      </c>
      <c r="B217" s="154" t="e">
        <f>#REF!</f>
        <v>#REF!</v>
      </c>
      <c r="C217" s="201" t="e">
        <f>#REF!</f>
        <v>#REF!</v>
      </c>
      <c r="D217" s="156" t="s">
        <v>276</v>
      </c>
      <c r="E217" s="161" t="e">
        <f>VLOOKUP($D217,#REF!,2,0)</f>
        <v>#REF!</v>
      </c>
      <c r="F217" s="161" t="e">
        <f>VLOOKUP($D217,#REF!,3,0)</f>
        <v>#REF!</v>
      </c>
      <c r="G217" s="161" t="e">
        <f>VLOOKUP($D217,#REF!,4,0)</f>
        <v>#REF!</v>
      </c>
      <c r="H217" s="161" t="e">
        <f>VLOOKUP($D217,#REF!,5,0)</f>
        <v>#REF!</v>
      </c>
      <c r="I217" s="161" t="e">
        <f>VLOOKUP($D217,#REF!,2,0)</f>
        <v>#REF!</v>
      </c>
      <c r="J217" s="161" t="e">
        <f>VLOOKUP($D217,#REF!,2,0)</f>
        <v>#REF!</v>
      </c>
      <c r="K217" s="162" t="e">
        <f>VLOOKUP($D217,#REF!,8,0)</f>
        <v>#REF!</v>
      </c>
      <c r="L217" s="163" t="e">
        <f>VLOOKUP($D217,#REF!,10,0)</f>
        <v>#REF!</v>
      </c>
      <c r="M217" s="199" t="e">
        <f>ROUND(VLOOKUP(D217,#REF!,14,0)*0.9,2)</f>
        <v>#REF!</v>
      </c>
      <c r="N217" s="219" t="e">
        <f t="shared" si="4"/>
        <v>#REF!</v>
      </c>
      <c r="O217" s="197"/>
      <c r="P217" s="186">
        <v>24.3</v>
      </c>
      <c r="Q217" s="197"/>
      <c r="R217" s="186"/>
      <c r="S217" s="186"/>
      <c r="T217" s="186"/>
    </row>
    <row r="218" spans="1:20" s="187" customFormat="1">
      <c r="A218" s="156" t="e">
        <f>#REF!</f>
        <v>#REF!</v>
      </c>
      <c r="B218" s="154" t="e">
        <f>#REF!</f>
        <v>#REF!</v>
      </c>
      <c r="C218" s="201" t="e">
        <f>#REF!</f>
        <v>#REF!</v>
      </c>
      <c r="D218" s="156" t="s">
        <v>122</v>
      </c>
      <c r="E218" s="161" t="e">
        <f>VLOOKUP($D218,#REF!,2,0)</f>
        <v>#REF!</v>
      </c>
      <c r="F218" s="161" t="e">
        <f>VLOOKUP($D218,#REF!,3,0)</f>
        <v>#REF!</v>
      </c>
      <c r="G218" s="161" t="e">
        <f>VLOOKUP($D218,#REF!,4,0)</f>
        <v>#REF!</v>
      </c>
      <c r="H218" s="161" t="e">
        <f>VLOOKUP($D218,#REF!,5,0)</f>
        <v>#REF!</v>
      </c>
      <c r="I218" s="161" t="e">
        <f>VLOOKUP($D218,#REF!,2,0)</f>
        <v>#REF!</v>
      </c>
      <c r="J218" s="161" t="e">
        <f>VLOOKUP($D218,#REF!,2,0)</f>
        <v>#REF!</v>
      </c>
      <c r="K218" s="162" t="e">
        <f>VLOOKUP($D218,#REF!,8,0)</f>
        <v>#REF!</v>
      </c>
      <c r="L218" s="163" t="e">
        <f>VLOOKUP($D218,#REF!,10,0)</f>
        <v>#REF!</v>
      </c>
      <c r="M218" s="199" t="e">
        <f>ROUND(VLOOKUP(D218,#REF!,14,0)*0.9,2)</f>
        <v>#REF!</v>
      </c>
      <c r="N218" s="219" t="e">
        <f t="shared" si="4"/>
        <v>#REF!</v>
      </c>
      <c r="O218" s="197"/>
      <c r="P218" s="186">
        <v>129.6</v>
      </c>
      <c r="Q218" s="197"/>
      <c r="R218" s="186"/>
      <c r="S218" s="186"/>
      <c r="T218" s="186"/>
    </row>
    <row r="219" spans="1:20" s="187" customFormat="1">
      <c r="A219" s="156" t="e">
        <f>#REF!</f>
        <v>#REF!</v>
      </c>
      <c r="B219" s="154" t="e">
        <f>#REF!</f>
        <v>#REF!</v>
      </c>
      <c r="C219" s="201" t="e">
        <f>#REF!</f>
        <v>#REF!</v>
      </c>
      <c r="D219" s="156" t="s">
        <v>123</v>
      </c>
      <c r="E219" s="161" t="e">
        <f>VLOOKUP($D219,#REF!,2,0)</f>
        <v>#REF!</v>
      </c>
      <c r="F219" s="161" t="e">
        <f>VLOOKUP($D219,#REF!,3,0)</f>
        <v>#REF!</v>
      </c>
      <c r="G219" s="161" t="e">
        <f>VLOOKUP($D219,#REF!,4,0)</f>
        <v>#REF!</v>
      </c>
      <c r="H219" s="161" t="e">
        <f>VLOOKUP($D219,#REF!,5,0)</f>
        <v>#REF!</v>
      </c>
      <c r="I219" s="161" t="e">
        <f>VLOOKUP($D219,#REF!,2,0)</f>
        <v>#REF!</v>
      </c>
      <c r="J219" s="161" t="e">
        <f>VLOOKUP($D219,#REF!,2,0)</f>
        <v>#REF!</v>
      </c>
      <c r="K219" s="162" t="e">
        <f>VLOOKUP($D219,#REF!,8,0)</f>
        <v>#REF!</v>
      </c>
      <c r="L219" s="163" t="e">
        <f>VLOOKUP($D219,#REF!,10,0)</f>
        <v>#REF!</v>
      </c>
      <c r="M219" s="199" t="e">
        <f>ROUND(VLOOKUP(D219,#REF!,14,0)*0.9,2)</f>
        <v>#REF!</v>
      </c>
      <c r="N219" s="219" t="e">
        <f t="shared" si="4"/>
        <v>#REF!</v>
      </c>
      <c r="O219" s="197"/>
      <c r="P219" s="186">
        <v>58.05</v>
      </c>
      <c r="Q219" s="197"/>
      <c r="R219" s="186"/>
      <c r="S219" s="186"/>
      <c r="T219" s="186"/>
    </row>
    <row r="220" spans="1:20" s="187" customFormat="1">
      <c r="A220" s="156" t="e">
        <f>#REF!</f>
        <v>#REF!</v>
      </c>
      <c r="B220" s="154" t="e">
        <f>#REF!</f>
        <v>#REF!</v>
      </c>
      <c r="C220" s="201" t="e">
        <f>#REF!</f>
        <v>#REF!</v>
      </c>
      <c r="D220" s="156" t="s">
        <v>274</v>
      </c>
      <c r="E220" s="161" t="e">
        <f>VLOOKUP($D220,#REF!,2,0)</f>
        <v>#REF!</v>
      </c>
      <c r="F220" s="161" t="e">
        <f>VLOOKUP($D220,#REF!,3,0)</f>
        <v>#REF!</v>
      </c>
      <c r="G220" s="161" t="e">
        <f>VLOOKUP($D220,#REF!,4,0)</f>
        <v>#REF!</v>
      </c>
      <c r="H220" s="161" t="e">
        <f>VLOOKUP($D220,#REF!,5,0)</f>
        <v>#REF!</v>
      </c>
      <c r="I220" s="161" t="e">
        <f>VLOOKUP($D220,#REF!,2,0)</f>
        <v>#REF!</v>
      </c>
      <c r="J220" s="161" t="e">
        <f>VLOOKUP($D220,#REF!,2,0)</f>
        <v>#REF!</v>
      </c>
      <c r="K220" s="162" t="e">
        <f>VLOOKUP($D220,#REF!,8,0)</f>
        <v>#REF!</v>
      </c>
      <c r="L220" s="163" t="e">
        <f>VLOOKUP($D220,#REF!,10,0)</f>
        <v>#REF!</v>
      </c>
      <c r="M220" s="199" t="e">
        <f>ROUND(VLOOKUP(D220,#REF!,14,0)*0.9,2)</f>
        <v>#REF!</v>
      </c>
      <c r="N220" s="219" t="e">
        <f t="shared" si="4"/>
        <v>#REF!</v>
      </c>
      <c r="O220" s="197"/>
      <c r="P220" s="186">
        <v>36.9</v>
      </c>
      <c r="Q220" s="197"/>
      <c r="R220" s="186"/>
      <c r="S220" s="186"/>
      <c r="T220" s="186"/>
    </row>
    <row r="221" spans="1:20" s="187" customFormat="1">
      <c r="A221" s="156" t="e">
        <f>#REF!</f>
        <v>#REF!</v>
      </c>
      <c r="B221" s="154" t="e">
        <f>#REF!</f>
        <v>#REF!</v>
      </c>
      <c r="C221" s="201" t="e">
        <f>#REF!</f>
        <v>#REF!</v>
      </c>
      <c r="D221" s="156" t="s">
        <v>192</v>
      </c>
      <c r="E221" s="161" t="e">
        <f>VLOOKUP($D221,#REF!,2,0)</f>
        <v>#REF!</v>
      </c>
      <c r="F221" s="161" t="e">
        <f>VLOOKUP($D221,#REF!,3,0)</f>
        <v>#REF!</v>
      </c>
      <c r="G221" s="161" t="e">
        <f>VLOOKUP($D221,#REF!,4,0)</f>
        <v>#REF!</v>
      </c>
      <c r="H221" s="161" t="e">
        <f>VLOOKUP($D221,#REF!,5,0)</f>
        <v>#REF!</v>
      </c>
      <c r="I221" s="161" t="e">
        <f>VLOOKUP($D221,#REF!,2,0)</f>
        <v>#REF!</v>
      </c>
      <c r="J221" s="161" t="e">
        <f>VLOOKUP($D221,#REF!,2,0)</f>
        <v>#REF!</v>
      </c>
      <c r="K221" s="162" t="e">
        <f>VLOOKUP($D221,#REF!,8,0)</f>
        <v>#REF!</v>
      </c>
      <c r="L221" s="163" t="e">
        <f>VLOOKUP($D221,#REF!,10,0)</f>
        <v>#REF!</v>
      </c>
      <c r="M221" s="199" t="e">
        <f>ROUND(VLOOKUP(D221,#REF!,14,0)*0.9,2)</f>
        <v>#REF!</v>
      </c>
      <c r="N221" s="219" t="e">
        <f t="shared" si="4"/>
        <v>#REF!</v>
      </c>
      <c r="O221" s="197"/>
      <c r="P221" s="186">
        <v>55.8</v>
      </c>
      <c r="Q221" s="197"/>
      <c r="R221" s="186"/>
      <c r="S221" s="186"/>
      <c r="T221" s="186"/>
    </row>
    <row r="222" spans="1:20" s="187" customFormat="1">
      <c r="A222" s="156" t="e">
        <f>#REF!</f>
        <v>#REF!</v>
      </c>
      <c r="B222" s="154" t="e">
        <f>#REF!</f>
        <v>#REF!</v>
      </c>
      <c r="C222" s="201" t="e">
        <f>#REF!</f>
        <v>#REF!</v>
      </c>
      <c r="D222" s="165" t="s">
        <v>124</v>
      </c>
      <c r="E222" s="161" t="e">
        <f>VLOOKUP($D222,#REF!,2,0)</f>
        <v>#REF!</v>
      </c>
      <c r="F222" s="161" t="e">
        <f>VLOOKUP($D222,#REF!,3,0)</f>
        <v>#REF!</v>
      </c>
      <c r="G222" s="161" t="e">
        <f>VLOOKUP($D222,#REF!,4,0)</f>
        <v>#REF!</v>
      </c>
      <c r="H222" s="161" t="e">
        <f>VLOOKUP($D222,#REF!,5,0)</f>
        <v>#REF!</v>
      </c>
      <c r="I222" s="161" t="e">
        <f>VLOOKUP($D222,#REF!,2,0)</f>
        <v>#REF!</v>
      </c>
      <c r="J222" s="161" t="e">
        <f>VLOOKUP($D222,#REF!,2,0)</f>
        <v>#REF!</v>
      </c>
      <c r="K222" s="162" t="e">
        <f>VLOOKUP($D222,#REF!,8,0)</f>
        <v>#REF!</v>
      </c>
      <c r="L222" s="163" t="e">
        <f>VLOOKUP($D222,#REF!,10,0)</f>
        <v>#REF!</v>
      </c>
      <c r="M222" s="199" t="e">
        <f>ROUND(VLOOKUP(D222,#REF!,14,0)*0.9,2)</f>
        <v>#REF!</v>
      </c>
      <c r="N222" s="194" t="e">
        <f t="shared" si="4"/>
        <v>#REF!</v>
      </c>
      <c r="O222" s="197"/>
      <c r="P222" s="186">
        <v>46.8</v>
      </c>
      <c r="Q222" s="197"/>
      <c r="R222" s="186"/>
      <c r="S222" s="186"/>
      <c r="T222" s="186"/>
    </row>
    <row r="223" spans="1:20" s="187" customFormat="1">
      <c r="A223" s="156" t="e">
        <f>#REF!</f>
        <v>#REF!</v>
      </c>
      <c r="B223" s="154" t="e">
        <f>#REF!</f>
        <v>#REF!</v>
      </c>
      <c r="C223" s="201" t="e">
        <f>#REF!</f>
        <v>#REF!</v>
      </c>
      <c r="D223" s="165" t="s">
        <v>258</v>
      </c>
      <c r="E223" s="161" t="e">
        <f>VLOOKUP($D223,#REF!,2,0)</f>
        <v>#REF!</v>
      </c>
      <c r="F223" s="161" t="e">
        <f>VLOOKUP($D223,#REF!,3,0)</f>
        <v>#REF!</v>
      </c>
      <c r="G223" s="161" t="e">
        <f>VLOOKUP($D223,#REF!,4,0)</f>
        <v>#REF!</v>
      </c>
      <c r="H223" s="161" t="e">
        <f>VLOOKUP($D223,#REF!,5,0)</f>
        <v>#REF!</v>
      </c>
      <c r="I223" s="161" t="e">
        <f>VLOOKUP($D223,#REF!,2,0)</f>
        <v>#REF!</v>
      </c>
      <c r="J223" s="161" t="e">
        <f>VLOOKUP($D223,#REF!,2,0)</f>
        <v>#REF!</v>
      </c>
      <c r="K223" s="162" t="e">
        <f>VLOOKUP($D223,#REF!,8,0)</f>
        <v>#REF!</v>
      </c>
      <c r="L223" s="163" t="e">
        <f>VLOOKUP($D223,#REF!,10,0)</f>
        <v>#REF!</v>
      </c>
      <c r="M223" s="199" t="e">
        <f>ROUND(VLOOKUP(D223,#REF!,14,0)*0.9,2)</f>
        <v>#REF!</v>
      </c>
      <c r="N223" s="194" t="e">
        <f t="shared" si="4"/>
        <v>#REF!</v>
      </c>
      <c r="O223" s="197"/>
      <c r="P223" s="186">
        <v>17.100000000000001</v>
      </c>
      <c r="Q223" s="197"/>
      <c r="R223" s="186"/>
      <c r="S223" s="186"/>
      <c r="T223" s="186"/>
    </row>
    <row r="224" spans="1:20" s="187" customFormat="1">
      <c r="A224" s="195" t="e">
        <f>#REF!</f>
        <v>#REF!</v>
      </c>
      <c r="B224" s="179" t="e">
        <f>#REF!</f>
        <v>#REF!</v>
      </c>
      <c r="C224" s="196" t="e">
        <f>#REF!</f>
        <v>#REF!</v>
      </c>
      <c r="D224" s="165" t="s">
        <v>125</v>
      </c>
      <c r="E224" s="161" t="e">
        <f>VLOOKUP($D224,#REF!,2,0)</f>
        <v>#REF!</v>
      </c>
      <c r="F224" s="161" t="e">
        <f>VLOOKUP($D224,#REF!,3,0)</f>
        <v>#REF!</v>
      </c>
      <c r="G224" s="161" t="e">
        <f>VLOOKUP($D224,#REF!,4,0)</f>
        <v>#REF!</v>
      </c>
      <c r="H224" s="161" t="e">
        <f>VLOOKUP($D224,#REF!,5,0)</f>
        <v>#REF!</v>
      </c>
      <c r="I224" s="176" t="e">
        <f>VLOOKUP($D224,#REF!,2,0)</f>
        <v>#REF!</v>
      </c>
      <c r="J224" s="176" t="e">
        <f>VLOOKUP($D224,#REF!,2,0)</f>
        <v>#REF!</v>
      </c>
      <c r="K224" s="162" t="e">
        <f>VLOOKUP($D224,#REF!,8,0)</f>
        <v>#REF!</v>
      </c>
      <c r="L224" s="163" t="e">
        <f>VLOOKUP($D224,#REF!,10,0)</f>
        <v>#REF!</v>
      </c>
      <c r="M224" s="199" t="e">
        <f>ROUND(VLOOKUP(D224,#REF!,14,0)*0.9,2)</f>
        <v>#REF!</v>
      </c>
      <c r="N224" s="194" t="e">
        <f t="shared" si="4"/>
        <v>#REF!</v>
      </c>
      <c r="O224" s="197"/>
      <c r="P224" s="186">
        <v>27.9</v>
      </c>
      <c r="Q224" s="197"/>
      <c r="R224" s="186"/>
      <c r="S224" s="186"/>
      <c r="T224" s="186"/>
    </row>
    <row r="225" spans="1:20" s="187" customFormat="1" ht="18.75" customHeight="1">
      <c r="A225" s="121" t="s">
        <v>14</v>
      </c>
      <c r="B225" s="74"/>
      <c r="C225" s="72"/>
      <c r="D225" s="165" t="s">
        <v>126</v>
      </c>
      <c r="E225" s="161" t="e">
        <f>VLOOKUP($D225,#REF!,2,0)</f>
        <v>#REF!</v>
      </c>
      <c r="F225" s="161" t="e">
        <f>VLOOKUP($D225,#REF!,3,0)</f>
        <v>#REF!</v>
      </c>
      <c r="G225" s="161" t="e">
        <f>VLOOKUP($D225,#REF!,4,0)</f>
        <v>#REF!</v>
      </c>
      <c r="H225" s="161" t="e">
        <f>VLOOKUP($D225,#REF!,5,0)</f>
        <v>#REF!</v>
      </c>
      <c r="I225" s="74" t="e">
        <f>VLOOKUP($D225,#REF!,2,0)</f>
        <v>#REF!</v>
      </c>
      <c r="J225" s="74" t="e">
        <f>VLOOKUP($D225,#REF!,2,0)</f>
        <v>#REF!</v>
      </c>
      <c r="K225" s="162" t="e">
        <f>VLOOKUP($D225,#REF!,8,0)</f>
        <v>#REF!</v>
      </c>
      <c r="L225" s="163" t="e">
        <f>VLOOKUP($D225,#REF!,10,0)</f>
        <v>#REF!</v>
      </c>
      <c r="M225" s="199" t="e">
        <f>ROUND(VLOOKUP(D225,#REF!,14,0)*0.9,2)</f>
        <v>#REF!</v>
      </c>
      <c r="N225" s="194" t="e">
        <f t="shared" si="4"/>
        <v>#REF!</v>
      </c>
      <c r="O225" s="197"/>
      <c r="P225" s="186">
        <v>54</v>
      </c>
      <c r="Q225" s="197"/>
      <c r="R225" s="186"/>
    </row>
    <row r="226" spans="1:20" s="187" customFormat="1">
      <c r="A226" s="235" t="e">
        <f>#REF!</f>
        <v>#REF!</v>
      </c>
      <c r="B226" s="177" t="e">
        <f>#REF!</f>
        <v>#REF!</v>
      </c>
      <c r="C226" s="236" t="e">
        <f>#REF!</f>
        <v>#REF!</v>
      </c>
      <c r="D226" s="165" t="s">
        <v>128</v>
      </c>
      <c r="E226" s="161" t="e">
        <f>VLOOKUP($D226,#REF!,2,0)</f>
        <v>#REF!</v>
      </c>
      <c r="F226" s="161" t="e">
        <f>VLOOKUP($D226,#REF!,3,0)</f>
        <v>#REF!</v>
      </c>
      <c r="G226" s="161" t="e">
        <f>VLOOKUP($D226,#REF!,4,0)</f>
        <v>#REF!</v>
      </c>
      <c r="H226" s="161" t="e">
        <f>VLOOKUP($D226,#REF!,5,0)</f>
        <v>#REF!</v>
      </c>
      <c r="I226" s="178" t="e">
        <f>VLOOKUP($D226,#REF!,2,0)</f>
        <v>#REF!</v>
      </c>
      <c r="J226" s="178" t="e">
        <f>VLOOKUP($D226,#REF!,2,0)</f>
        <v>#REF!</v>
      </c>
      <c r="K226" s="162" t="e">
        <f>VLOOKUP($D226,#REF!,8,0)</f>
        <v>#REF!</v>
      </c>
      <c r="L226" s="163" t="e">
        <f>VLOOKUP($D226,#REF!,10,0)</f>
        <v>#REF!</v>
      </c>
      <c r="M226" s="199" t="e">
        <f>ROUND(VLOOKUP(D226,#REF!,14,0)*0.9,2)</f>
        <v>#REF!</v>
      </c>
      <c r="N226" s="194" t="e">
        <f t="shared" si="4"/>
        <v>#REF!</v>
      </c>
      <c r="O226" s="197"/>
      <c r="P226" s="186">
        <v>79.2</v>
      </c>
      <c r="Q226" s="197"/>
      <c r="R226" s="186"/>
      <c r="S226" s="186"/>
      <c r="T226" s="186"/>
    </row>
    <row r="227" spans="1:20">
      <c r="A227" s="121" t="s">
        <v>16</v>
      </c>
      <c r="B227" s="74"/>
      <c r="C227" s="72"/>
      <c r="D227" s="9" t="s">
        <v>129</v>
      </c>
      <c r="E227" s="17" t="e">
        <f>VLOOKUP($D227,#REF!,2,0)</f>
        <v>#REF!</v>
      </c>
      <c r="F227" s="17" t="e">
        <f>VLOOKUP($D227,#REF!,3,0)</f>
        <v>#REF!</v>
      </c>
      <c r="G227" s="17" t="e">
        <f>VLOOKUP($D227,#REF!,4,0)</f>
        <v>#REF!</v>
      </c>
      <c r="H227" s="17" t="e">
        <f>VLOOKUP($D227,#REF!,5,0)</f>
        <v>#REF!</v>
      </c>
      <c r="I227" s="74" t="e">
        <f>VLOOKUP($D227,#REF!,2,0)</f>
        <v>#REF!</v>
      </c>
      <c r="J227" s="74" t="e">
        <f>VLOOKUP($D227,#REF!,2,0)</f>
        <v>#REF!</v>
      </c>
      <c r="K227" s="18" t="e">
        <f>VLOOKUP($D227,#REF!,8,0)</f>
        <v>#REF!</v>
      </c>
      <c r="L227" s="95" t="e">
        <f>VLOOKUP($D227,#REF!,10,0)</f>
        <v>#REF!</v>
      </c>
      <c r="M227" s="191" t="e">
        <f>ROUND(VLOOKUP(D227,#REF!,14,0)*0.9,2)</f>
        <v>#REF!</v>
      </c>
      <c r="N227" s="193" t="e">
        <f t="shared" si="4"/>
        <v>#REF!</v>
      </c>
      <c r="O227" s="184"/>
      <c r="P227" s="14">
        <v>80.099999999999994</v>
      </c>
      <c r="Q227" s="184"/>
      <c r="R227" s="14"/>
    </row>
    <row r="228" spans="1:20">
      <c r="A228" s="9" t="e">
        <f>#REF!</f>
        <v>#REF!</v>
      </c>
      <c r="B228" s="10" t="e">
        <f>#REF!</f>
        <v>#REF!</v>
      </c>
      <c r="C228" s="81" t="e">
        <f>#REF!</f>
        <v>#REF!</v>
      </c>
      <c r="D228" s="9" t="s">
        <v>130</v>
      </c>
      <c r="E228" s="17" t="e">
        <f>VLOOKUP($D228,#REF!,2,0)</f>
        <v>#REF!</v>
      </c>
      <c r="F228" s="17" t="e">
        <f>VLOOKUP($D228,#REF!,3,0)</f>
        <v>#REF!</v>
      </c>
      <c r="G228" s="17" t="e">
        <f>VLOOKUP($D228,#REF!,4,0)</f>
        <v>#REF!</v>
      </c>
      <c r="H228" s="17" t="e">
        <f>VLOOKUP($D228,#REF!,5,0)</f>
        <v>#REF!</v>
      </c>
      <c r="I228" s="11" t="e">
        <f>VLOOKUP($D228,#REF!,2,0)</f>
        <v>#REF!</v>
      </c>
      <c r="J228" s="11" t="e">
        <f>VLOOKUP($D228,#REF!,2,0)</f>
        <v>#REF!</v>
      </c>
      <c r="K228" s="18" t="e">
        <f>VLOOKUP($D228,#REF!,8,0)</f>
        <v>#REF!</v>
      </c>
      <c r="L228" s="95" t="e">
        <f>VLOOKUP($D228,#REF!,10,0)</f>
        <v>#REF!</v>
      </c>
      <c r="M228" s="191" t="e">
        <f>ROUND(VLOOKUP(D228,#REF!,14,0)*0.9,2)</f>
        <v>#REF!</v>
      </c>
      <c r="N228" s="193" t="e">
        <f t="shared" si="4"/>
        <v>#REF!</v>
      </c>
      <c r="O228" s="184"/>
      <c r="P228" s="14">
        <v>46.8</v>
      </c>
      <c r="Q228" s="184"/>
      <c r="R228" s="14"/>
      <c r="S228" s="14"/>
      <c r="T228" s="14"/>
    </row>
    <row r="229" spans="1:20">
      <c r="A229" s="15" t="e">
        <f>#REF!</f>
        <v>#REF!</v>
      </c>
      <c r="B229" s="16" t="e">
        <f>#REF!</f>
        <v>#REF!</v>
      </c>
      <c r="C229" s="77" t="e">
        <f>#REF!</f>
        <v>#REF!</v>
      </c>
      <c r="D229" s="15" t="s">
        <v>131</v>
      </c>
      <c r="E229" s="17" t="e">
        <f>VLOOKUP($D229,#REF!,2,0)</f>
        <v>#REF!</v>
      </c>
      <c r="F229" s="17" t="e">
        <f>VLOOKUP($D229,#REF!,3,0)</f>
        <v>#REF!</v>
      </c>
      <c r="G229" s="17" t="e">
        <f>VLOOKUP($D229,#REF!,4,0)</f>
        <v>#REF!</v>
      </c>
      <c r="H229" s="17" t="e">
        <f>VLOOKUP($D229,#REF!,5,0)</f>
        <v>#REF!</v>
      </c>
      <c r="I229" s="17" t="e">
        <f>VLOOKUP($D229,#REF!,2,0)</f>
        <v>#REF!</v>
      </c>
      <c r="J229" s="17" t="e">
        <f>VLOOKUP($D229,#REF!,2,0)</f>
        <v>#REF!</v>
      </c>
      <c r="K229" s="18" t="e">
        <f>VLOOKUP($D229,#REF!,8,0)</f>
        <v>#REF!</v>
      </c>
      <c r="L229" s="95" t="e">
        <f>VLOOKUP($D229,#REF!,10,0)</f>
        <v>#REF!</v>
      </c>
      <c r="M229" s="191" t="e">
        <f>ROUND(VLOOKUP(D229,#REF!,14,0)*0.9,2)</f>
        <v>#REF!</v>
      </c>
      <c r="N229" s="193" t="e">
        <f t="shared" si="4"/>
        <v>#REF!</v>
      </c>
      <c r="O229" s="184"/>
      <c r="P229" s="14">
        <v>157.5</v>
      </c>
      <c r="Q229" s="184"/>
      <c r="R229" s="14"/>
      <c r="S229" s="14"/>
      <c r="T229" s="14"/>
    </row>
    <row r="230" spans="1:20">
      <c r="A230" s="15" t="e">
        <f>#REF!</f>
        <v>#REF!</v>
      </c>
      <c r="B230" s="16" t="e">
        <f>#REF!</f>
        <v>#REF!</v>
      </c>
      <c r="C230" s="77" t="e">
        <f>#REF!</f>
        <v>#REF!</v>
      </c>
      <c r="D230" s="15" t="s">
        <v>132</v>
      </c>
      <c r="E230" s="17" t="e">
        <f>VLOOKUP($D230,#REF!,2,0)</f>
        <v>#REF!</v>
      </c>
      <c r="F230" s="17" t="e">
        <f>VLOOKUP($D230,#REF!,3,0)</f>
        <v>#REF!</v>
      </c>
      <c r="G230" s="17" t="e">
        <f>VLOOKUP($D230,#REF!,4,0)</f>
        <v>#REF!</v>
      </c>
      <c r="H230" s="17" t="e">
        <f>VLOOKUP($D230,#REF!,5,0)</f>
        <v>#REF!</v>
      </c>
      <c r="I230" s="17" t="e">
        <f>VLOOKUP($D230,#REF!,2,0)</f>
        <v>#REF!</v>
      </c>
      <c r="J230" s="17" t="e">
        <f>VLOOKUP($D230,#REF!,2,0)</f>
        <v>#REF!</v>
      </c>
      <c r="K230" s="18" t="e">
        <f>VLOOKUP($D230,#REF!,8,0)</f>
        <v>#REF!</v>
      </c>
      <c r="L230" s="95" t="e">
        <f>VLOOKUP($D230,#REF!,10,0)</f>
        <v>#REF!</v>
      </c>
      <c r="M230" s="191" t="e">
        <f>ROUND(VLOOKUP(D230,#REF!,14,0)*0.9,2)</f>
        <v>#REF!</v>
      </c>
      <c r="N230" s="193" t="e">
        <f t="shared" si="4"/>
        <v>#REF!</v>
      </c>
      <c r="O230" s="184"/>
      <c r="P230" s="14">
        <v>97.2</v>
      </c>
      <c r="Q230" s="184"/>
      <c r="R230" s="14"/>
      <c r="S230" s="14"/>
      <c r="T230" s="14"/>
    </row>
    <row r="231" spans="1:20">
      <c r="A231" s="15" t="e">
        <f>#REF!</f>
        <v>#REF!</v>
      </c>
      <c r="B231" s="16" t="e">
        <f>#REF!</f>
        <v>#REF!</v>
      </c>
      <c r="C231" s="77" t="e">
        <f>#REF!</f>
        <v>#REF!</v>
      </c>
      <c r="D231" s="15" t="s">
        <v>134</v>
      </c>
      <c r="E231" s="17" t="e">
        <f>VLOOKUP($D231,#REF!,2,0)</f>
        <v>#REF!</v>
      </c>
      <c r="F231" s="17" t="e">
        <f>VLOOKUP($D231,#REF!,3,0)</f>
        <v>#REF!</v>
      </c>
      <c r="G231" s="17" t="e">
        <f>VLOOKUP($D231,#REF!,4,0)</f>
        <v>#REF!</v>
      </c>
      <c r="H231" s="17" t="e">
        <f>VLOOKUP($D231,#REF!,5,0)</f>
        <v>#REF!</v>
      </c>
      <c r="I231" s="17" t="e">
        <f>VLOOKUP($D231,#REF!,2,0)</f>
        <v>#REF!</v>
      </c>
      <c r="J231" s="17" t="e">
        <f>VLOOKUP($D231,#REF!,2,0)</f>
        <v>#REF!</v>
      </c>
      <c r="K231" s="18" t="e">
        <f>VLOOKUP($D231,#REF!,8,0)</f>
        <v>#REF!</v>
      </c>
      <c r="L231" s="95" t="e">
        <f>VLOOKUP($D231,#REF!,10,0)</f>
        <v>#REF!</v>
      </c>
      <c r="M231" s="191" t="e">
        <f>ROUND(VLOOKUP(D231,#REF!,14,0)*0.9,2)</f>
        <v>#REF!</v>
      </c>
      <c r="N231" s="193" t="e">
        <f t="shared" si="4"/>
        <v>#REF!</v>
      </c>
      <c r="O231" s="184"/>
      <c r="P231" s="14">
        <v>64.8</v>
      </c>
      <c r="Q231" s="184"/>
      <c r="R231" s="14"/>
      <c r="S231" s="14"/>
      <c r="T231" s="14"/>
    </row>
    <row r="232" spans="1:20">
      <c r="A232" s="20" t="e">
        <f>#REF!</f>
        <v>#REF!</v>
      </c>
      <c r="B232" s="21" t="e">
        <f>#REF!</f>
        <v>#REF!</v>
      </c>
      <c r="C232" s="82" t="e">
        <f>#REF!</f>
        <v>#REF!</v>
      </c>
      <c r="D232" s="15" t="s">
        <v>226</v>
      </c>
      <c r="E232" s="17" t="e">
        <f>VLOOKUP($D232,#REF!,2,0)</f>
        <v>#REF!</v>
      </c>
      <c r="F232" s="17" t="e">
        <f>VLOOKUP($D232,#REF!,3,0)</f>
        <v>#REF!</v>
      </c>
      <c r="G232" s="17" t="e">
        <f>VLOOKUP($D232,#REF!,4,0)</f>
        <v>#REF!</v>
      </c>
      <c r="H232" s="17" t="e">
        <f>VLOOKUP($D232,#REF!,5,0)</f>
        <v>#REF!</v>
      </c>
      <c r="I232" s="17" t="e">
        <f>VLOOKUP($D232,#REF!,2,0)</f>
        <v>#REF!</v>
      </c>
      <c r="J232" s="17" t="e">
        <f>VLOOKUP($D232,#REF!,2,0)</f>
        <v>#REF!</v>
      </c>
      <c r="K232" s="18" t="e">
        <f>VLOOKUP($D232,#REF!,8,0)</f>
        <v>#REF!</v>
      </c>
      <c r="L232" s="95" t="e">
        <f>VLOOKUP($D232,#REF!,10,0)</f>
        <v>#REF!</v>
      </c>
      <c r="M232" s="191" t="e">
        <f>ROUND(VLOOKUP(D232,#REF!,14,0)*0.9,2)</f>
        <v>#REF!</v>
      </c>
      <c r="N232" s="193" t="e">
        <f t="shared" si="4"/>
        <v>#REF!</v>
      </c>
      <c r="O232" s="184"/>
      <c r="P232" s="14">
        <v>125.1</v>
      </c>
      <c r="Q232" s="184"/>
      <c r="R232" s="14"/>
      <c r="S232" s="14"/>
      <c r="T232" s="14"/>
    </row>
    <row r="233" spans="1:20">
      <c r="A233" s="20"/>
      <c r="B233" s="21"/>
      <c r="C233" s="82"/>
      <c r="D233" s="195" t="s">
        <v>311</v>
      </c>
      <c r="E233" s="161" t="e">
        <f>VLOOKUP($D233,#REF!,2,0)</f>
        <v>#REF!</v>
      </c>
      <c r="F233" s="161" t="e">
        <f>VLOOKUP($D233,#REF!,3,0)</f>
        <v>#REF!</v>
      </c>
      <c r="G233" s="161" t="e">
        <f>VLOOKUP($D233,#REF!,4,0)</f>
        <v>#REF!</v>
      </c>
      <c r="H233" s="161" t="e">
        <f>VLOOKUP($D233,#REF!,5,0)</f>
        <v>#REF!</v>
      </c>
      <c r="I233" s="161" t="e">
        <f>VLOOKUP($D233,#REF!,2,0)</f>
        <v>#REF!</v>
      </c>
      <c r="J233" s="161" t="e">
        <f>VLOOKUP($D233,#REF!,2,0)</f>
        <v>#REF!</v>
      </c>
      <c r="K233" s="162" t="e">
        <f>VLOOKUP($D233,#REF!,8,0)</f>
        <v>#REF!</v>
      </c>
      <c r="L233" s="163" t="e">
        <f>VLOOKUP($D233,#REF!,10,0)</f>
        <v>#REF!</v>
      </c>
      <c r="M233" s="199" t="e">
        <f>ROUND(VLOOKUP(D233,#REF!,14,0)*0.9,2)</f>
        <v>#REF!</v>
      </c>
      <c r="N233" s="212" t="e">
        <f t="shared" si="4"/>
        <v>#REF!</v>
      </c>
      <c r="O233" s="184"/>
      <c r="P233" s="14">
        <v>99</v>
      </c>
      <c r="Q233" s="184"/>
      <c r="R233" s="14"/>
      <c r="S233" s="14"/>
      <c r="T233" s="14"/>
    </row>
    <row r="234" spans="1:20">
      <c r="A234" s="123"/>
      <c r="B234" s="80"/>
      <c r="C234" s="133"/>
      <c r="D234" s="20" t="s">
        <v>135</v>
      </c>
      <c r="E234" s="22" t="e">
        <f>VLOOKUP($D234,#REF!,2,0)</f>
        <v>#REF!</v>
      </c>
      <c r="F234" s="22" t="e">
        <f>VLOOKUP($D234,#REF!,3,0)</f>
        <v>#REF!</v>
      </c>
      <c r="G234" s="22" t="e">
        <f>VLOOKUP($D234,#REF!,4,0)</f>
        <v>#REF!</v>
      </c>
      <c r="H234" s="22" t="e">
        <f>VLOOKUP($D234,#REF!,5,0)</f>
        <v>#REF!</v>
      </c>
      <c r="I234" s="86" t="e">
        <f>VLOOKUP($D234,#REF!,2,0)</f>
        <v>#REF!</v>
      </c>
      <c r="J234" s="86" t="e">
        <f>VLOOKUP($D234,#REF!,2,0)</f>
        <v>#REF!</v>
      </c>
      <c r="K234" s="89" t="e">
        <f>VLOOKUP($D234,#REF!,8,0)</f>
        <v>#REF!</v>
      </c>
      <c r="L234" s="97" t="e">
        <f>VLOOKUP($D234,#REF!,10,0)</f>
        <v>#REF!</v>
      </c>
      <c r="M234" s="191" t="e">
        <f>ROUND(VLOOKUP(D234,#REF!,14,0)*0.9,2)</f>
        <v>#REF!</v>
      </c>
      <c r="N234" s="212" t="e">
        <f t="shared" si="4"/>
        <v>#REF!</v>
      </c>
      <c r="O234" s="184"/>
      <c r="P234" s="14">
        <v>259.2</v>
      </c>
      <c r="Q234" s="184"/>
      <c r="R234" s="14"/>
    </row>
    <row r="235" spans="1:20">
      <c r="A235" s="124"/>
      <c r="B235" s="86"/>
      <c r="C235" s="88"/>
      <c r="D235" s="20" t="s">
        <v>127</v>
      </c>
      <c r="E235" s="22" t="e">
        <f>VLOOKUP($D235,#REF!,2,0)</f>
        <v>#REF!</v>
      </c>
      <c r="F235" s="22" t="e">
        <f>VLOOKUP($D235,#REF!,3,0)</f>
        <v>#REF!</v>
      </c>
      <c r="G235" s="22" t="e">
        <f>VLOOKUP($D235,#REF!,4,0)</f>
        <v>#REF!</v>
      </c>
      <c r="H235" s="22" t="e">
        <f>VLOOKUP($D235,#REF!,5,0)</f>
        <v>#REF!</v>
      </c>
      <c r="I235" s="86" t="e">
        <f>VLOOKUP($D235,#REF!,2,0)</f>
        <v>#REF!</v>
      </c>
      <c r="J235" s="86" t="e">
        <f>VLOOKUP($D235,#REF!,2,0)</f>
        <v>#REF!</v>
      </c>
      <c r="K235" s="89" t="e">
        <f>VLOOKUP($D235,#REF!,8,0)</f>
        <v>#REF!</v>
      </c>
      <c r="L235" s="97" t="e">
        <f>VLOOKUP($D235,#REF!,10,0)</f>
        <v>#REF!</v>
      </c>
      <c r="M235" s="191" t="e">
        <f>ROUND(VLOOKUP(D235,#REF!,14,0)*0.9,2)</f>
        <v>#REF!</v>
      </c>
      <c r="N235" s="212" t="e">
        <f t="shared" si="4"/>
        <v>#REF!</v>
      </c>
      <c r="O235" s="184"/>
      <c r="P235" s="14">
        <v>36.9</v>
      </c>
      <c r="Q235" s="184"/>
      <c r="R235" s="14"/>
    </row>
    <row r="236" spans="1:20" ht="18.75" thickBot="1">
      <c r="A236" s="124"/>
      <c r="B236" s="86"/>
      <c r="C236" s="88"/>
      <c r="D236" s="26" t="s">
        <v>133</v>
      </c>
      <c r="E236" s="105" t="e">
        <f>VLOOKUP($D236,#REF!,2,0)</f>
        <v>#REF!</v>
      </c>
      <c r="F236" s="105" t="e">
        <f>VLOOKUP($D236,#REF!,3,0)</f>
        <v>#REF!</v>
      </c>
      <c r="G236" s="105" t="e">
        <f>VLOOKUP($D236,#REF!,4,0)</f>
        <v>#REF!</v>
      </c>
      <c r="H236" s="105" t="e">
        <f>VLOOKUP($D236,#REF!,5,0)</f>
        <v>#REF!</v>
      </c>
      <c r="I236" s="213" t="e">
        <f>VLOOKUP($D236,#REF!,2,0)</f>
        <v>#REF!</v>
      </c>
      <c r="J236" s="213" t="e">
        <f>VLOOKUP($D236,#REF!,2,0)</f>
        <v>#REF!</v>
      </c>
      <c r="K236" s="116" t="e">
        <f>VLOOKUP($D236,#REF!,8,0)</f>
        <v>#REF!</v>
      </c>
      <c r="L236" s="117" t="e">
        <f>VLOOKUP($D236,#REF!,10,0)</f>
        <v>#REF!</v>
      </c>
      <c r="M236" s="192" t="e">
        <f>ROUND(VLOOKUP(D236,#REF!,14,0)*0.9,2)</f>
        <v>#REF!</v>
      </c>
      <c r="N236" s="212" t="e">
        <f t="shared" si="4"/>
        <v>#REF!</v>
      </c>
      <c r="O236" s="184"/>
      <c r="P236" s="14">
        <v>51.3</v>
      </c>
      <c r="Q236" s="184"/>
      <c r="R236" s="14"/>
    </row>
    <row r="237" spans="1:20" ht="36" customHeight="1" thickBot="1">
      <c r="A237" s="124"/>
      <c r="B237" s="86"/>
      <c r="C237" s="88"/>
      <c r="D237" s="312" t="s">
        <v>83</v>
      </c>
      <c r="E237" s="313"/>
      <c r="F237" s="313"/>
      <c r="G237" s="313"/>
      <c r="H237" s="313"/>
      <c r="I237" s="313"/>
      <c r="J237" s="313"/>
      <c r="K237" s="313"/>
      <c r="L237" s="313"/>
      <c r="M237" s="313"/>
      <c r="N237" s="314"/>
      <c r="O237" s="184"/>
      <c r="P237" s="14"/>
      <c r="Q237" s="184"/>
      <c r="R237" s="14"/>
    </row>
    <row r="238" spans="1:20">
      <c r="A238" s="124"/>
      <c r="B238" s="86"/>
      <c r="C238" s="88"/>
      <c r="D238" s="140" t="s">
        <v>234</v>
      </c>
      <c r="E238" s="99" t="e">
        <f>VLOOKUP($D238,#REF!,2,0)</f>
        <v>#REF!</v>
      </c>
      <c r="F238" s="182" t="e">
        <f>VLOOKUP($D238,#REF!,3,0)</f>
        <v>#REF!</v>
      </c>
      <c r="G238" s="99" t="e">
        <f>VLOOKUP($D238,#REF!,4,0)</f>
        <v>#REF!</v>
      </c>
      <c r="H238" s="99" t="e">
        <f>VLOOKUP($D238,#REF!,5,0)</f>
        <v>#REF!</v>
      </c>
      <c r="I238" s="141" t="e">
        <f>VLOOKUP($D238,#REF!,2,0)</f>
        <v>#REF!</v>
      </c>
      <c r="J238" s="141" t="e">
        <f>VLOOKUP($D238,#REF!,2,0)</f>
        <v>#REF!</v>
      </c>
      <c r="K238" s="100" t="e">
        <f>VLOOKUP($D238,#REF!,8,0)</f>
        <v>#REF!</v>
      </c>
      <c r="L238" s="99" t="e">
        <f>VLOOKUP($D238,#REF!,10,0)</f>
        <v>#REF!</v>
      </c>
      <c r="M238" s="158" t="e">
        <f>ROUND(VLOOKUP(D238,#REF!,14,0)*0.9,2)</f>
        <v>#REF!</v>
      </c>
      <c r="N238" s="102" t="e">
        <f t="shared" si="4"/>
        <v>#REF!</v>
      </c>
      <c r="O238" s="184"/>
      <c r="P238" s="14">
        <v>81.900000000000006</v>
      </c>
      <c r="Q238" s="184"/>
      <c r="R238" s="14"/>
    </row>
    <row r="239" spans="1:20">
      <c r="A239" s="124"/>
      <c r="B239" s="86"/>
      <c r="C239" s="88"/>
      <c r="D239" s="142" t="s">
        <v>64</v>
      </c>
      <c r="E239" s="17" t="e">
        <f>VLOOKUP($D239,#REF!,2,0)</f>
        <v>#REF!</v>
      </c>
      <c r="F239" s="22" t="e">
        <f>VLOOKUP($D239,#REF!,3,0)</f>
        <v>#REF!</v>
      </c>
      <c r="G239" s="17" t="e">
        <f>VLOOKUP($D239,#REF!,4,0)</f>
        <v>#REF!</v>
      </c>
      <c r="H239" s="17" t="e">
        <f>VLOOKUP($D239,#REF!,5,0)</f>
        <v>#REF!</v>
      </c>
      <c r="I239" s="91" t="e">
        <f>VLOOKUP($D239,#REF!,2,0)</f>
        <v>#REF!</v>
      </c>
      <c r="J239" s="91" t="e">
        <f>VLOOKUP($D239,#REF!,2,0)</f>
        <v>#REF!</v>
      </c>
      <c r="K239" s="18" t="e">
        <f>VLOOKUP($D239,#REF!,8,0)</f>
        <v>#REF!</v>
      </c>
      <c r="L239" s="17" t="e">
        <f>VLOOKUP($D239,#REF!,10,0)</f>
        <v>#REF!</v>
      </c>
      <c r="M239" s="162" t="e">
        <f>ROUND(VLOOKUP(D239,#REF!,14,0)*0.9,2)</f>
        <v>#REF!</v>
      </c>
      <c r="N239" s="19" t="e">
        <f t="shared" si="4"/>
        <v>#REF!</v>
      </c>
      <c r="O239" s="184"/>
      <c r="P239" s="14">
        <v>65.7</v>
      </c>
      <c r="Q239" s="184"/>
      <c r="R239" s="14"/>
    </row>
    <row r="240" spans="1:20">
      <c r="A240" s="124"/>
      <c r="B240" s="86"/>
      <c r="C240" s="88"/>
      <c r="D240" s="142" t="s">
        <v>65</v>
      </c>
      <c r="E240" s="17" t="e">
        <f>VLOOKUP($D240,#REF!,2,0)</f>
        <v>#REF!</v>
      </c>
      <c r="F240" s="22" t="e">
        <f>VLOOKUP($D240,#REF!,3,0)</f>
        <v>#REF!</v>
      </c>
      <c r="G240" s="17" t="e">
        <f>VLOOKUP($D240,#REF!,4,0)</f>
        <v>#REF!</v>
      </c>
      <c r="H240" s="17" t="e">
        <f>VLOOKUP($D240,#REF!,5,0)</f>
        <v>#REF!</v>
      </c>
      <c r="I240" s="91" t="e">
        <f>VLOOKUP($D240,#REF!,2,0)</f>
        <v>#REF!</v>
      </c>
      <c r="J240" s="91" t="e">
        <f>VLOOKUP($D240,#REF!,2,0)</f>
        <v>#REF!</v>
      </c>
      <c r="K240" s="18" t="e">
        <f>VLOOKUP($D240,#REF!,8,0)</f>
        <v>#REF!</v>
      </c>
      <c r="L240" s="17" t="e">
        <f>VLOOKUP($D240,#REF!,10,0)</f>
        <v>#REF!</v>
      </c>
      <c r="M240" s="162" t="e">
        <f>ROUND(VLOOKUP(D240,#REF!,14,0)*0.9,2)</f>
        <v>#REF!</v>
      </c>
      <c r="N240" s="19" t="e">
        <f t="shared" si="4"/>
        <v>#REF!</v>
      </c>
      <c r="O240" s="184"/>
      <c r="P240" s="14">
        <v>63</v>
      </c>
      <c r="Q240" s="184"/>
      <c r="R240" s="14"/>
    </row>
    <row r="241" spans="1:18">
      <c r="A241" s="124"/>
      <c r="B241" s="86"/>
      <c r="C241" s="88"/>
      <c r="D241" s="142" t="s">
        <v>66</v>
      </c>
      <c r="E241" s="17" t="e">
        <f>VLOOKUP($D241,#REF!,2,0)</f>
        <v>#REF!</v>
      </c>
      <c r="F241" s="22" t="e">
        <f>VLOOKUP($D241,#REF!,3,0)</f>
        <v>#REF!</v>
      </c>
      <c r="G241" s="17" t="e">
        <f>VLOOKUP($D241,#REF!,4,0)</f>
        <v>#REF!</v>
      </c>
      <c r="H241" s="17" t="e">
        <f>VLOOKUP($D241,#REF!,5,0)</f>
        <v>#REF!</v>
      </c>
      <c r="I241" s="91" t="e">
        <f>VLOOKUP($D241,#REF!,2,0)</f>
        <v>#REF!</v>
      </c>
      <c r="J241" s="91" t="e">
        <f>VLOOKUP($D241,#REF!,2,0)</f>
        <v>#REF!</v>
      </c>
      <c r="K241" s="18" t="e">
        <f>VLOOKUP($D241,#REF!,8,0)</f>
        <v>#REF!</v>
      </c>
      <c r="L241" s="17" t="e">
        <f>VLOOKUP($D241,#REF!,10,0)</f>
        <v>#REF!</v>
      </c>
      <c r="M241" s="162" t="e">
        <f>ROUND(VLOOKUP(D241,#REF!,14,0)*0.9,2)</f>
        <v>#REF!</v>
      </c>
      <c r="N241" s="19" t="e">
        <f t="shared" si="4"/>
        <v>#REF!</v>
      </c>
      <c r="O241" s="184"/>
      <c r="P241" s="14">
        <v>54.9</v>
      </c>
      <c r="Q241" s="184"/>
      <c r="R241" s="14"/>
    </row>
    <row r="242" spans="1:18">
      <c r="A242" s="124"/>
      <c r="B242" s="86"/>
      <c r="C242" s="88"/>
      <c r="D242" s="142" t="s">
        <v>80</v>
      </c>
      <c r="E242" s="17" t="e">
        <f>VLOOKUP($D242,#REF!,2,0)</f>
        <v>#REF!</v>
      </c>
      <c r="F242" s="22" t="e">
        <f>VLOOKUP($D242,#REF!,3,0)</f>
        <v>#REF!</v>
      </c>
      <c r="G242" s="17" t="e">
        <f>VLOOKUP($D242,#REF!,4,0)</f>
        <v>#REF!</v>
      </c>
      <c r="H242" s="17" t="e">
        <f>VLOOKUP($D242,#REF!,5,0)</f>
        <v>#REF!</v>
      </c>
      <c r="I242" s="91" t="e">
        <f>VLOOKUP($D242,#REF!,2,0)</f>
        <v>#REF!</v>
      </c>
      <c r="J242" s="91" t="e">
        <f>VLOOKUP($D242,#REF!,2,0)</f>
        <v>#REF!</v>
      </c>
      <c r="K242" s="18" t="e">
        <f>VLOOKUP($D242,#REF!,8,0)</f>
        <v>#REF!</v>
      </c>
      <c r="L242" s="17" t="e">
        <f>VLOOKUP($D242,#REF!,10,0)</f>
        <v>#REF!</v>
      </c>
      <c r="M242" s="162" t="e">
        <f>ROUND(VLOOKUP(D242,#REF!,14,0)*0.9,2)</f>
        <v>#REF!</v>
      </c>
      <c r="N242" s="19" t="e">
        <f t="shared" si="4"/>
        <v>#REF!</v>
      </c>
      <c r="O242" s="184"/>
      <c r="P242" s="14">
        <v>52.2</v>
      </c>
      <c r="Q242" s="184"/>
      <c r="R242" s="14"/>
    </row>
    <row r="243" spans="1:18">
      <c r="A243" s="124"/>
      <c r="B243" s="86"/>
      <c r="C243" s="88"/>
      <c r="D243" s="142" t="s">
        <v>81</v>
      </c>
      <c r="E243" s="17" t="e">
        <f>VLOOKUP($D243,#REF!,2,0)</f>
        <v>#REF!</v>
      </c>
      <c r="F243" s="22" t="e">
        <f>VLOOKUP($D243,#REF!,3,0)</f>
        <v>#REF!</v>
      </c>
      <c r="G243" s="17" t="e">
        <f>VLOOKUP($D243,#REF!,4,0)</f>
        <v>#REF!</v>
      </c>
      <c r="H243" s="17" t="e">
        <f>VLOOKUP($D243,#REF!,5,0)</f>
        <v>#REF!</v>
      </c>
      <c r="I243" s="91" t="e">
        <f>VLOOKUP($D243,#REF!,2,0)</f>
        <v>#REF!</v>
      </c>
      <c r="J243" s="91" t="e">
        <f>VLOOKUP($D243,#REF!,2,0)</f>
        <v>#REF!</v>
      </c>
      <c r="K243" s="18" t="e">
        <f>VLOOKUP($D243,#REF!,8,0)</f>
        <v>#REF!</v>
      </c>
      <c r="L243" s="17" t="e">
        <f>VLOOKUP($D243,#REF!,10,0)</f>
        <v>#REF!</v>
      </c>
      <c r="M243" s="162" t="e">
        <f>ROUND(VLOOKUP(D243,#REF!,14,0)*0.9,2)</f>
        <v>#REF!</v>
      </c>
      <c r="N243" s="19" t="e">
        <f t="shared" si="4"/>
        <v>#REF!</v>
      </c>
      <c r="O243" s="184"/>
      <c r="P243" s="14">
        <v>112.5</v>
      </c>
      <c r="Q243" s="184"/>
      <c r="R243" s="14"/>
    </row>
    <row r="244" spans="1:18">
      <c r="A244" s="124"/>
      <c r="B244" s="86"/>
      <c r="C244" s="88"/>
      <c r="D244" s="142" t="s">
        <v>67</v>
      </c>
      <c r="E244" s="17" t="e">
        <f>VLOOKUP($D244,#REF!,2,0)</f>
        <v>#REF!</v>
      </c>
      <c r="F244" s="22" t="e">
        <f>VLOOKUP($D244,#REF!,3,0)</f>
        <v>#REF!</v>
      </c>
      <c r="G244" s="17" t="e">
        <f>VLOOKUP($D244,#REF!,4,0)</f>
        <v>#REF!</v>
      </c>
      <c r="H244" s="17" t="e">
        <f>VLOOKUP($D244,#REF!,5,0)</f>
        <v>#REF!</v>
      </c>
      <c r="I244" s="91" t="e">
        <f>VLOOKUP($D244,#REF!,2,0)</f>
        <v>#REF!</v>
      </c>
      <c r="J244" s="91" t="e">
        <f>VLOOKUP($D244,#REF!,2,0)</f>
        <v>#REF!</v>
      </c>
      <c r="K244" s="18" t="e">
        <f>VLOOKUP($D244,#REF!,8,0)</f>
        <v>#REF!</v>
      </c>
      <c r="L244" s="17" t="e">
        <f>VLOOKUP($D244,#REF!,10,0)</f>
        <v>#REF!</v>
      </c>
      <c r="M244" s="162" t="e">
        <f>ROUND(VLOOKUP(D244,#REF!,14,0)*0.9,2)</f>
        <v>#REF!</v>
      </c>
      <c r="N244" s="19" t="e">
        <f t="shared" si="4"/>
        <v>#REF!</v>
      </c>
      <c r="O244" s="184"/>
      <c r="P244" s="14">
        <v>57.6</v>
      </c>
      <c r="Q244" s="184"/>
      <c r="R244" s="14"/>
    </row>
    <row r="245" spans="1:18">
      <c r="A245" s="124"/>
      <c r="B245" s="86"/>
      <c r="C245" s="88"/>
      <c r="D245" s="142" t="s">
        <v>69</v>
      </c>
      <c r="E245" s="17" t="e">
        <f>VLOOKUP($D245,#REF!,2,0)</f>
        <v>#REF!</v>
      </c>
      <c r="F245" s="22" t="e">
        <f>VLOOKUP($D245,#REF!,3,0)</f>
        <v>#REF!</v>
      </c>
      <c r="G245" s="17" t="e">
        <f>VLOOKUP($D245,#REF!,4,0)</f>
        <v>#REF!</v>
      </c>
      <c r="H245" s="17" t="e">
        <f>VLOOKUP($D245,#REF!,5,0)</f>
        <v>#REF!</v>
      </c>
      <c r="I245" s="91" t="e">
        <f>VLOOKUP($D245,#REF!,2,0)</f>
        <v>#REF!</v>
      </c>
      <c r="J245" s="91" t="e">
        <f>VLOOKUP($D245,#REF!,2,0)</f>
        <v>#REF!</v>
      </c>
      <c r="K245" s="18" t="e">
        <f>VLOOKUP($D245,#REF!,8,0)</f>
        <v>#REF!</v>
      </c>
      <c r="L245" s="17" t="e">
        <f>VLOOKUP($D245,#REF!,10,0)</f>
        <v>#REF!</v>
      </c>
      <c r="M245" s="162" t="e">
        <f>ROUND(VLOOKUP(D245,#REF!,14,0)*0.9,2)</f>
        <v>#REF!</v>
      </c>
      <c r="N245" s="19" t="e">
        <f t="shared" si="4"/>
        <v>#REF!</v>
      </c>
      <c r="O245" s="184"/>
      <c r="P245" s="14">
        <v>111.6</v>
      </c>
      <c r="Q245" s="184"/>
      <c r="R245" s="14"/>
    </row>
    <row r="246" spans="1:18">
      <c r="A246" s="124"/>
      <c r="B246" s="86"/>
      <c r="C246" s="88"/>
      <c r="D246" s="142" t="s">
        <v>70</v>
      </c>
      <c r="E246" s="17" t="e">
        <f>VLOOKUP($D246,#REF!,2,0)</f>
        <v>#REF!</v>
      </c>
      <c r="F246" s="22" t="e">
        <f>VLOOKUP($D246,#REF!,3,0)</f>
        <v>#REF!</v>
      </c>
      <c r="G246" s="17" t="e">
        <f>VLOOKUP($D246,#REF!,4,0)</f>
        <v>#REF!</v>
      </c>
      <c r="H246" s="17" t="e">
        <f>VLOOKUP($D246,#REF!,5,0)</f>
        <v>#REF!</v>
      </c>
      <c r="I246" s="91" t="e">
        <f>VLOOKUP($D246,#REF!,2,0)</f>
        <v>#REF!</v>
      </c>
      <c r="J246" s="91" t="e">
        <f>VLOOKUP($D246,#REF!,2,0)</f>
        <v>#REF!</v>
      </c>
      <c r="K246" s="18" t="e">
        <f>VLOOKUP($D246,#REF!,8,0)</f>
        <v>#REF!</v>
      </c>
      <c r="L246" s="17" t="e">
        <f>VLOOKUP($D246,#REF!,10,0)</f>
        <v>#REF!</v>
      </c>
      <c r="M246" s="162" t="e">
        <f>ROUND(VLOOKUP(D246,#REF!,14,0)*0.9,2)</f>
        <v>#REF!</v>
      </c>
      <c r="N246" s="19" t="e">
        <f t="shared" si="4"/>
        <v>#REF!</v>
      </c>
      <c r="O246" s="184"/>
      <c r="P246" s="14">
        <v>109.8</v>
      </c>
      <c r="Q246" s="184"/>
      <c r="R246" s="14"/>
    </row>
    <row r="247" spans="1:18">
      <c r="A247" s="124"/>
      <c r="B247" s="86"/>
      <c r="C247" s="88"/>
      <c r="D247" s="142" t="s">
        <v>71</v>
      </c>
      <c r="E247" s="17" t="e">
        <f>VLOOKUP($D247,#REF!,2,0)</f>
        <v>#REF!</v>
      </c>
      <c r="F247" s="22" t="e">
        <f>VLOOKUP($D247,#REF!,3,0)</f>
        <v>#REF!</v>
      </c>
      <c r="G247" s="17" t="e">
        <f>VLOOKUP($D247,#REF!,4,0)</f>
        <v>#REF!</v>
      </c>
      <c r="H247" s="17" t="e">
        <f>VLOOKUP($D247,#REF!,5,0)</f>
        <v>#REF!</v>
      </c>
      <c r="I247" s="91" t="e">
        <f>VLOOKUP($D247,#REF!,2,0)</f>
        <v>#REF!</v>
      </c>
      <c r="J247" s="91" t="e">
        <f>VLOOKUP($D247,#REF!,2,0)</f>
        <v>#REF!</v>
      </c>
      <c r="K247" s="18" t="e">
        <f>VLOOKUP($D247,#REF!,8,0)</f>
        <v>#REF!</v>
      </c>
      <c r="L247" s="17" t="e">
        <f>VLOOKUP($D247,#REF!,10,0)</f>
        <v>#REF!</v>
      </c>
      <c r="M247" s="162" t="e">
        <f>ROUND(VLOOKUP(D247,#REF!,14,0)*0.9,2)</f>
        <v>#REF!</v>
      </c>
      <c r="N247" s="19" t="e">
        <f t="shared" si="4"/>
        <v>#REF!</v>
      </c>
      <c r="O247" s="184"/>
      <c r="P247" s="14">
        <v>63</v>
      </c>
      <c r="Q247" s="184"/>
      <c r="R247" s="14"/>
    </row>
    <row r="248" spans="1:18">
      <c r="A248" s="124"/>
      <c r="B248" s="86"/>
      <c r="C248" s="88"/>
      <c r="D248" s="142" t="s">
        <v>72</v>
      </c>
      <c r="E248" s="17" t="e">
        <f>VLOOKUP($D248,#REF!,2,0)</f>
        <v>#REF!</v>
      </c>
      <c r="F248" s="22" t="e">
        <f>VLOOKUP($D248,#REF!,3,0)</f>
        <v>#REF!</v>
      </c>
      <c r="G248" s="17" t="e">
        <f>VLOOKUP($D248,#REF!,4,0)</f>
        <v>#REF!</v>
      </c>
      <c r="H248" s="17" t="e">
        <f>VLOOKUP($D248,#REF!,5,0)</f>
        <v>#REF!</v>
      </c>
      <c r="I248" s="91" t="e">
        <f>VLOOKUP($D248,#REF!,2,0)</f>
        <v>#REF!</v>
      </c>
      <c r="J248" s="91" t="e">
        <f>VLOOKUP($D248,#REF!,2,0)</f>
        <v>#REF!</v>
      </c>
      <c r="K248" s="18" t="e">
        <f>VLOOKUP($D248,#REF!,8,0)</f>
        <v>#REF!</v>
      </c>
      <c r="L248" s="17" t="e">
        <f>VLOOKUP($D248,#REF!,10,0)</f>
        <v>#REF!</v>
      </c>
      <c r="M248" s="162" t="e">
        <f>ROUND(VLOOKUP(D248,#REF!,14,0)*0.9,2)</f>
        <v>#REF!</v>
      </c>
      <c r="N248" s="19" t="e">
        <f t="shared" si="4"/>
        <v>#REF!</v>
      </c>
      <c r="O248" s="184"/>
      <c r="P248" s="14">
        <v>81.900000000000006</v>
      </c>
      <c r="Q248" s="184"/>
      <c r="R248" s="14"/>
    </row>
    <row r="249" spans="1:18">
      <c r="A249" s="124"/>
      <c r="B249" s="86"/>
      <c r="C249" s="88"/>
      <c r="D249" s="142" t="s">
        <v>82</v>
      </c>
      <c r="E249" s="17" t="e">
        <f>VLOOKUP($D249,#REF!,2,0)</f>
        <v>#REF!</v>
      </c>
      <c r="F249" s="22" t="e">
        <f>VLOOKUP($D249,#REF!,3,0)</f>
        <v>#REF!</v>
      </c>
      <c r="G249" s="17" t="e">
        <f>VLOOKUP($D249,#REF!,4,0)</f>
        <v>#REF!</v>
      </c>
      <c r="H249" s="17" t="e">
        <f>VLOOKUP($D249,#REF!,5,0)</f>
        <v>#REF!</v>
      </c>
      <c r="I249" s="91" t="e">
        <f>VLOOKUP($D249,#REF!,2,0)</f>
        <v>#REF!</v>
      </c>
      <c r="J249" s="91" t="e">
        <f>VLOOKUP($D249,#REF!,2,0)</f>
        <v>#REF!</v>
      </c>
      <c r="K249" s="18" t="e">
        <f>VLOOKUP($D249,#REF!,8,0)</f>
        <v>#REF!</v>
      </c>
      <c r="L249" s="17" t="e">
        <f>VLOOKUP($D249,#REF!,10,0)</f>
        <v>#REF!</v>
      </c>
      <c r="M249" s="162" t="e">
        <f>ROUND(VLOOKUP(D249,#REF!,14,0)*0.9,2)</f>
        <v>#REF!</v>
      </c>
      <c r="N249" s="19" t="e">
        <f t="shared" si="4"/>
        <v>#REF!</v>
      </c>
      <c r="O249" s="184"/>
      <c r="P249" s="14">
        <v>80.099999999999994</v>
      </c>
      <c r="Q249" s="184"/>
      <c r="R249" s="14"/>
    </row>
    <row r="250" spans="1:18">
      <c r="A250" s="124"/>
      <c r="B250" s="86"/>
      <c r="C250" s="88"/>
      <c r="D250" s="142" t="s">
        <v>235</v>
      </c>
      <c r="E250" s="17" t="e">
        <f>VLOOKUP($D250,#REF!,2,0)</f>
        <v>#REF!</v>
      </c>
      <c r="F250" s="22" t="e">
        <f>VLOOKUP($D250,#REF!,3,0)</f>
        <v>#REF!</v>
      </c>
      <c r="G250" s="17" t="e">
        <f>VLOOKUP($D250,#REF!,4,0)</f>
        <v>#REF!</v>
      </c>
      <c r="H250" s="17" t="e">
        <f>VLOOKUP($D250,#REF!,5,0)</f>
        <v>#REF!</v>
      </c>
      <c r="I250" s="91" t="e">
        <f>VLOOKUP($D250,#REF!,2,0)</f>
        <v>#REF!</v>
      </c>
      <c r="J250" s="91" t="e">
        <f>VLOOKUP($D250,#REF!,2,0)</f>
        <v>#REF!</v>
      </c>
      <c r="K250" s="18" t="e">
        <f>VLOOKUP($D250,#REF!,8,0)</f>
        <v>#REF!</v>
      </c>
      <c r="L250" s="17" t="e">
        <f>VLOOKUP($D250,#REF!,10,0)</f>
        <v>#REF!</v>
      </c>
      <c r="M250" s="162" t="e">
        <f>ROUND(VLOOKUP(D250,#REF!,14,0)*0.9,2)</f>
        <v>#REF!</v>
      </c>
      <c r="N250" s="19" t="e">
        <f t="shared" si="4"/>
        <v>#REF!</v>
      </c>
      <c r="O250" s="184"/>
      <c r="P250" s="14">
        <v>43.2</v>
      </c>
      <c r="Q250" s="184"/>
      <c r="R250" s="14"/>
    </row>
    <row r="251" spans="1:18">
      <c r="A251" s="124"/>
      <c r="B251" s="86"/>
      <c r="C251" s="88"/>
      <c r="D251" s="142" t="s">
        <v>76</v>
      </c>
      <c r="E251" s="17" t="e">
        <f>VLOOKUP($D251,#REF!,2,0)</f>
        <v>#REF!</v>
      </c>
      <c r="F251" s="17" t="e">
        <f>VLOOKUP($D251,#REF!,3,0)</f>
        <v>#REF!</v>
      </c>
      <c r="G251" s="17" t="e">
        <f>VLOOKUP($D251,#REF!,4,0)</f>
        <v>#REF!</v>
      </c>
      <c r="H251" s="17" t="e">
        <f>VLOOKUP($D251,#REF!,5,0)</f>
        <v>#REF!</v>
      </c>
      <c r="I251" s="91" t="e">
        <f>VLOOKUP($D251,#REF!,2,0)</f>
        <v>#REF!</v>
      </c>
      <c r="J251" s="91" t="e">
        <f>VLOOKUP($D251,#REF!,2,0)</f>
        <v>#REF!</v>
      </c>
      <c r="K251" s="18" t="e">
        <f>VLOOKUP($D251,#REF!,8,0)</f>
        <v>#REF!</v>
      </c>
      <c r="L251" s="17" t="e">
        <f>VLOOKUP($D251,#REF!,10,0)</f>
        <v>#REF!</v>
      </c>
      <c r="M251" s="162" t="e">
        <f>ROUND(VLOOKUP(D251,#REF!,14,0)*0.9,2)</f>
        <v>#REF!</v>
      </c>
      <c r="N251" s="19" t="e">
        <f t="shared" si="4"/>
        <v>#REF!</v>
      </c>
      <c r="O251" s="184"/>
      <c r="P251" s="14">
        <v>115.2</v>
      </c>
      <c r="Q251" s="184"/>
      <c r="R251" s="14"/>
    </row>
    <row r="252" spans="1:18">
      <c r="A252" s="124"/>
      <c r="B252" s="86"/>
      <c r="C252" s="88"/>
      <c r="D252" s="142" t="s">
        <v>68</v>
      </c>
      <c r="E252" s="17" t="e">
        <f>VLOOKUP($D252,#REF!,2,0)</f>
        <v>#REF!</v>
      </c>
      <c r="F252" s="17" t="e">
        <f>VLOOKUP($D252,#REF!,3,0)</f>
        <v>#REF!</v>
      </c>
      <c r="G252" s="17" t="e">
        <f>VLOOKUP($D252,#REF!,4,0)</f>
        <v>#REF!</v>
      </c>
      <c r="H252" s="17" t="e">
        <f>VLOOKUP($D252,#REF!,5,0)</f>
        <v>#REF!</v>
      </c>
      <c r="I252" s="91" t="e">
        <f>VLOOKUP($D252,#REF!,2,0)</f>
        <v>#REF!</v>
      </c>
      <c r="J252" s="91" t="e">
        <f>VLOOKUP($D252,#REF!,2,0)</f>
        <v>#REF!</v>
      </c>
      <c r="K252" s="18" t="e">
        <f>VLOOKUP($D252,#REF!,8,0)</f>
        <v>#REF!</v>
      </c>
      <c r="L252" s="17" t="e">
        <f>VLOOKUP($D252,#REF!,10,0)</f>
        <v>#REF!</v>
      </c>
      <c r="M252" s="162" t="e">
        <f>ROUND(VLOOKUP(D252,#REF!,14,0)*0.9,2)</f>
        <v>#REF!</v>
      </c>
      <c r="N252" s="19" t="e">
        <f t="shared" si="4"/>
        <v>#REF!</v>
      </c>
      <c r="O252" s="184"/>
      <c r="P252" s="14">
        <v>49.5</v>
      </c>
      <c r="Q252" s="184"/>
      <c r="R252" s="14"/>
    </row>
    <row r="253" spans="1:18">
      <c r="A253" s="124"/>
      <c r="B253" s="86"/>
      <c r="C253" s="88"/>
      <c r="D253" s="142" t="s">
        <v>78</v>
      </c>
      <c r="E253" s="17" t="e">
        <f>VLOOKUP($D253,#REF!,2,0)</f>
        <v>#REF!</v>
      </c>
      <c r="F253" s="17" t="e">
        <f>VLOOKUP($D253,#REF!,3,0)</f>
        <v>#REF!</v>
      </c>
      <c r="G253" s="17" t="e">
        <f>VLOOKUP($D253,#REF!,4,0)</f>
        <v>#REF!</v>
      </c>
      <c r="H253" s="17" t="e">
        <f>VLOOKUP($D253,#REF!,5,0)</f>
        <v>#REF!</v>
      </c>
      <c r="I253" s="91" t="e">
        <f>VLOOKUP($D253,#REF!,2,0)</f>
        <v>#REF!</v>
      </c>
      <c r="J253" s="91" t="e">
        <f>VLOOKUP($D253,#REF!,2,0)</f>
        <v>#REF!</v>
      </c>
      <c r="K253" s="18" t="e">
        <f>VLOOKUP($D253,#REF!,8,0)</f>
        <v>#REF!</v>
      </c>
      <c r="L253" s="17" t="e">
        <f>VLOOKUP($D253,#REF!,10,0)</f>
        <v>#REF!</v>
      </c>
      <c r="M253" s="162" t="e">
        <f>ROUND(VLOOKUP(D253,#REF!,14,0)*0.9,2)</f>
        <v>#REF!</v>
      </c>
      <c r="N253" s="19" t="e">
        <f t="shared" si="4"/>
        <v>#REF!</v>
      </c>
      <c r="O253" s="184"/>
      <c r="P253" s="14">
        <v>43.2</v>
      </c>
      <c r="Q253" s="184"/>
      <c r="R253" s="14"/>
    </row>
    <row r="254" spans="1:18">
      <c r="A254" s="124"/>
      <c r="B254" s="86"/>
      <c r="C254" s="88"/>
      <c r="D254" s="142" t="s">
        <v>79</v>
      </c>
      <c r="E254" s="17" t="e">
        <f>VLOOKUP($D254,#REF!,2,0)</f>
        <v>#REF!</v>
      </c>
      <c r="F254" s="17" t="e">
        <f>VLOOKUP($D254,#REF!,3,0)</f>
        <v>#REF!</v>
      </c>
      <c r="G254" s="17" t="e">
        <f>VLOOKUP($D254,#REF!,4,0)</f>
        <v>#REF!</v>
      </c>
      <c r="H254" s="17" t="e">
        <f>VLOOKUP($D254,#REF!,5,0)</f>
        <v>#REF!</v>
      </c>
      <c r="I254" s="91" t="e">
        <f>VLOOKUP($D254,#REF!,2,0)</f>
        <v>#REF!</v>
      </c>
      <c r="J254" s="91" t="e">
        <f>VLOOKUP($D254,#REF!,2,0)</f>
        <v>#REF!</v>
      </c>
      <c r="K254" s="18" t="e">
        <f>VLOOKUP($D254,#REF!,8,0)</f>
        <v>#REF!</v>
      </c>
      <c r="L254" s="17" t="e">
        <f>VLOOKUP($D254,#REF!,10,0)</f>
        <v>#REF!</v>
      </c>
      <c r="M254" s="162" t="e">
        <f>ROUND(VLOOKUP(D254,#REF!,14,0)*0.9,2)</f>
        <v>#REF!</v>
      </c>
      <c r="N254" s="19" t="e">
        <f t="shared" si="4"/>
        <v>#REF!</v>
      </c>
      <c r="O254" s="184"/>
      <c r="P254" s="14">
        <v>53.1</v>
      </c>
      <c r="Q254" s="184"/>
      <c r="R254" s="14"/>
    </row>
    <row r="255" spans="1:18">
      <c r="A255" s="124"/>
      <c r="B255" s="86"/>
      <c r="C255" s="88"/>
      <c r="D255" s="142" t="s">
        <v>77</v>
      </c>
      <c r="E255" s="17" t="e">
        <f>VLOOKUP($D255,#REF!,2,0)</f>
        <v>#REF!</v>
      </c>
      <c r="F255" s="17" t="e">
        <f>VLOOKUP($D255,#REF!,3,0)</f>
        <v>#REF!</v>
      </c>
      <c r="G255" s="17" t="e">
        <f>VLOOKUP($D255,#REF!,4,0)</f>
        <v>#REF!</v>
      </c>
      <c r="H255" s="17" t="e">
        <f>VLOOKUP($D255,#REF!,5,0)</f>
        <v>#REF!</v>
      </c>
      <c r="I255" s="91" t="e">
        <f>VLOOKUP($D255,#REF!,2,0)</f>
        <v>#REF!</v>
      </c>
      <c r="J255" s="91" t="e">
        <f>VLOOKUP($D255,#REF!,2,0)</f>
        <v>#REF!</v>
      </c>
      <c r="K255" s="18" t="e">
        <f>VLOOKUP($D255,#REF!,8,0)</f>
        <v>#REF!</v>
      </c>
      <c r="L255" s="17" t="e">
        <f>VLOOKUP($D255,#REF!,10,0)</f>
        <v>#REF!</v>
      </c>
      <c r="M255" s="162" t="e">
        <f>ROUND(VLOOKUP(D255,#REF!,14,0)*0.9,2)</f>
        <v>#REF!</v>
      </c>
      <c r="N255" s="19" t="e">
        <f t="shared" si="4"/>
        <v>#REF!</v>
      </c>
      <c r="O255" s="184"/>
      <c r="P255" s="14">
        <v>44.1</v>
      </c>
      <c r="Q255" s="184"/>
      <c r="R255" s="14"/>
    </row>
    <row r="256" spans="1:18">
      <c r="A256" s="124"/>
      <c r="B256" s="86"/>
      <c r="C256" s="88"/>
      <c r="D256" s="142" t="s">
        <v>230</v>
      </c>
      <c r="E256" s="17" t="e">
        <f>VLOOKUP($D256,#REF!,2,0)</f>
        <v>#REF!</v>
      </c>
      <c r="F256" s="17" t="e">
        <f>VLOOKUP($D256,#REF!,3,0)</f>
        <v>#REF!</v>
      </c>
      <c r="G256" s="17" t="e">
        <f>VLOOKUP($D256,#REF!,4,0)</f>
        <v>#REF!</v>
      </c>
      <c r="H256" s="17" t="e">
        <f>VLOOKUP($D256,#REF!,5,0)</f>
        <v>#REF!</v>
      </c>
      <c r="I256" s="91" t="e">
        <f>VLOOKUP($D256,#REF!,2,0)</f>
        <v>#REF!</v>
      </c>
      <c r="J256" s="91" t="e">
        <f>VLOOKUP($D256,#REF!,2,0)</f>
        <v>#REF!</v>
      </c>
      <c r="K256" s="18" t="e">
        <f>VLOOKUP($D256,#REF!,8,0)</f>
        <v>#REF!</v>
      </c>
      <c r="L256" s="17" t="e">
        <f>VLOOKUP($D256,#REF!,10,0)</f>
        <v>#REF!</v>
      </c>
      <c r="M256" s="162" t="e">
        <f>ROUND(VLOOKUP(D256,#REF!,14,0)*0.9,2)</f>
        <v>#REF!</v>
      </c>
      <c r="N256" s="19" t="e">
        <f t="shared" si="4"/>
        <v>#REF!</v>
      </c>
      <c r="O256" s="184"/>
      <c r="P256" s="14">
        <v>108</v>
      </c>
      <c r="Q256" s="184"/>
      <c r="R256" s="14"/>
    </row>
    <row r="257" spans="1:20" ht="18.75" thickBot="1">
      <c r="A257" s="124"/>
      <c r="B257" s="86"/>
      <c r="C257" s="88"/>
      <c r="D257" s="143" t="s">
        <v>231</v>
      </c>
      <c r="E257" s="105" t="e">
        <f>VLOOKUP($D257,#REF!,2,0)</f>
        <v>#REF!</v>
      </c>
      <c r="F257" s="105" t="e">
        <f>VLOOKUP($D257,#REF!,3,0)</f>
        <v>#REF!</v>
      </c>
      <c r="G257" s="105" t="e">
        <f>VLOOKUP($D257,#REF!,4,0)</f>
        <v>#REF!</v>
      </c>
      <c r="H257" s="105" t="e">
        <f>VLOOKUP($D257,#REF!,5,0)</f>
        <v>#REF!</v>
      </c>
      <c r="I257" s="144" t="e">
        <f>VLOOKUP($D257,#REF!,2,0)</f>
        <v>#REF!</v>
      </c>
      <c r="J257" s="144" t="e">
        <f>VLOOKUP($D257,#REF!,2,0)</f>
        <v>#REF!</v>
      </c>
      <c r="K257" s="116" t="e">
        <f>VLOOKUP($D257,#REF!,8,0)</f>
        <v>#REF!</v>
      </c>
      <c r="L257" s="105" t="e">
        <f>VLOOKUP($D257,#REF!,10,0)</f>
        <v>#REF!</v>
      </c>
      <c r="M257" s="162" t="e">
        <f>ROUND(VLOOKUP(D257,#REF!,14,0)*0.9,2)</f>
        <v>#REF!</v>
      </c>
      <c r="N257" s="19" t="e">
        <f t="shared" si="4"/>
        <v>#REF!</v>
      </c>
      <c r="O257" s="184"/>
      <c r="P257" s="14">
        <v>133.19999999999999</v>
      </c>
      <c r="Q257" s="184"/>
      <c r="R257" s="14"/>
    </row>
    <row r="258" spans="1:20" ht="18.75" thickBot="1">
      <c r="A258" s="124"/>
      <c r="B258" s="86"/>
      <c r="C258" s="88"/>
      <c r="D258" s="340" t="s">
        <v>84</v>
      </c>
      <c r="E258" s="341"/>
      <c r="F258" s="341"/>
      <c r="G258" s="341"/>
      <c r="H258" s="341"/>
      <c r="I258" s="341"/>
      <c r="J258" s="341"/>
      <c r="K258" s="341"/>
      <c r="L258" s="341"/>
      <c r="M258" s="341"/>
      <c r="N258" s="342"/>
      <c r="O258" s="184"/>
      <c r="P258" s="14"/>
      <c r="Q258" s="184"/>
      <c r="R258" s="14"/>
    </row>
    <row r="259" spans="1:20">
      <c r="A259" s="124"/>
      <c r="B259" s="86"/>
      <c r="C259" s="88"/>
      <c r="D259" s="140" t="s">
        <v>73</v>
      </c>
      <c r="E259" s="99" t="e">
        <f>VLOOKUP($D259,#REF!,2,0)</f>
        <v>#REF!</v>
      </c>
      <c r="F259" s="99" t="e">
        <f>VLOOKUP($D259,#REF!,3,0)</f>
        <v>#REF!</v>
      </c>
      <c r="G259" s="99" t="e">
        <f>VLOOKUP($D259,#REF!,4,0)</f>
        <v>#REF!</v>
      </c>
      <c r="H259" s="99" t="e">
        <f>VLOOKUP($D259,#REF!,5,0)</f>
        <v>#REF!</v>
      </c>
      <c r="I259" s="141" t="e">
        <f>VLOOKUP($D259,#REF!,2,0)</f>
        <v>#REF!</v>
      </c>
      <c r="J259" s="141" t="e">
        <f>VLOOKUP($D259,#REF!,2,0)</f>
        <v>#REF!</v>
      </c>
      <c r="K259" s="100" t="e">
        <f>VLOOKUP($D259,#REF!,8,0)</f>
        <v>#REF!</v>
      </c>
      <c r="L259" s="101" t="e">
        <f>VLOOKUP($D259,#REF!,10,0)</f>
        <v>#REF!</v>
      </c>
      <c r="M259" s="100" t="e">
        <f>ROUND(VLOOKUP(D259,#REF!,14,0)*0.9,2)</f>
        <v>#REF!</v>
      </c>
      <c r="N259" s="102" t="e">
        <f t="shared" si="4"/>
        <v>#REF!</v>
      </c>
      <c r="O259" s="184"/>
      <c r="P259" s="14">
        <v>57.6</v>
      </c>
      <c r="Q259" s="184"/>
      <c r="R259" s="14"/>
    </row>
    <row r="260" spans="1:20">
      <c r="A260" s="124"/>
      <c r="B260" s="86"/>
      <c r="C260" s="88"/>
      <c r="D260" s="142" t="s">
        <v>74</v>
      </c>
      <c r="E260" s="17" t="e">
        <f>VLOOKUP($D260,#REF!,2,0)</f>
        <v>#REF!</v>
      </c>
      <c r="F260" s="17" t="e">
        <f>VLOOKUP($D260,#REF!,3,0)</f>
        <v>#REF!</v>
      </c>
      <c r="G260" s="17" t="e">
        <f>VLOOKUP($D260,#REF!,4,0)</f>
        <v>#REF!</v>
      </c>
      <c r="H260" s="17" t="e">
        <f>VLOOKUP($D260,#REF!,5,0)</f>
        <v>#REF!</v>
      </c>
      <c r="I260" s="91" t="e">
        <f>VLOOKUP($D260,#REF!,2,0)</f>
        <v>#REF!</v>
      </c>
      <c r="J260" s="91" t="e">
        <f>VLOOKUP($D260,#REF!,2,0)</f>
        <v>#REF!</v>
      </c>
      <c r="K260" s="18" t="e">
        <f>VLOOKUP($D260,#REF!,8,0)</f>
        <v>#REF!</v>
      </c>
      <c r="L260" s="95" t="e">
        <f>VLOOKUP($D260,#REF!,10,0)</f>
        <v>#REF!</v>
      </c>
      <c r="M260" s="18" t="e">
        <f>ROUND(VLOOKUP(D260,#REF!,14,0)*0.9,2)</f>
        <v>#REF!</v>
      </c>
      <c r="N260" s="19" t="e">
        <f t="shared" si="4"/>
        <v>#REF!</v>
      </c>
      <c r="O260" s="184"/>
      <c r="P260" s="14">
        <v>54</v>
      </c>
      <c r="Q260" s="184"/>
      <c r="R260" s="14"/>
    </row>
    <row r="261" spans="1:20" ht="18.75" thickBot="1">
      <c r="A261" s="124"/>
      <c r="B261" s="86"/>
      <c r="C261" s="88"/>
      <c r="D261" s="143" t="s">
        <v>75</v>
      </c>
      <c r="E261" s="105" t="e">
        <f>VLOOKUP($D261,#REF!,2,0)</f>
        <v>#REF!</v>
      </c>
      <c r="F261" s="105" t="e">
        <f>VLOOKUP($D261,#REF!,3,0)</f>
        <v>#REF!</v>
      </c>
      <c r="G261" s="105" t="e">
        <f>VLOOKUP($D261,#REF!,4,0)</f>
        <v>#REF!</v>
      </c>
      <c r="H261" s="105" t="e">
        <f>VLOOKUP($D261,#REF!,5,0)</f>
        <v>#REF!</v>
      </c>
      <c r="I261" s="144" t="e">
        <f>VLOOKUP($D261,#REF!,2,0)</f>
        <v>#REF!</v>
      </c>
      <c r="J261" s="144" t="e">
        <f>VLOOKUP($D261,#REF!,2,0)</f>
        <v>#REF!</v>
      </c>
      <c r="K261" s="116" t="e">
        <f>VLOOKUP($D261,#REF!,8,0)</f>
        <v>#REF!</v>
      </c>
      <c r="L261" s="117" t="e">
        <f>VLOOKUP($D261,#REF!,10,0)</f>
        <v>#REF!</v>
      </c>
      <c r="M261" s="116" t="e">
        <f>ROUND(VLOOKUP(D261,#REF!,14,0)*0.9,2)</f>
        <v>#REF!</v>
      </c>
      <c r="N261" s="118" t="e">
        <f t="shared" si="4"/>
        <v>#REF!</v>
      </c>
      <c r="O261" s="184"/>
      <c r="P261" s="14">
        <v>47.7</v>
      </c>
      <c r="Q261" s="184"/>
      <c r="R261" s="14"/>
    </row>
    <row r="262" spans="1:20" ht="18.75" thickBot="1">
      <c r="A262" s="124"/>
      <c r="B262" s="86"/>
      <c r="C262" s="88"/>
      <c r="D262" s="340" t="s">
        <v>233</v>
      </c>
      <c r="E262" s="341"/>
      <c r="F262" s="341"/>
      <c r="G262" s="341"/>
      <c r="H262" s="341"/>
      <c r="I262" s="341"/>
      <c r="J262" s="341"/>
      <c r="K262" s="341"/>
      <c r="L262" s="341"/>
      <c r="M262" s="341"/>
      <c r="N262" s="342"/>
      <c r="O262" s="184"/>
      <c r="P262" s="14"/>
      <c r="Q262" s="184"/>
      <c r="R262" s="14"/>
    </row>
    <row r="263" spans="1:20">
      <c r="A263" s="124"/>
      <c r="B263" s="86"/>
      <c r="C263" s="88"/>
      <c r="D263" s="140" t="s">
        <v>232</v>
      </c>
      <c r="E263" s="99" t="e">
        <f>VLOOKUP($D263,#REF!,2,0)</f>
        <v>#REF!</v>
      </c>
      <c r="F263" s="99" t="e">
        <f>VLOOKUP($D263,#REF!,3,0)</f>
        <v>#REF!</v>
      </c>
      <c r="G263" s="99" t="e">
        <f>VLOOKUP($D263,#REF!,4,0)</f>
        <v>#REF!</v>
      </c>
      <c r="H263" s="99" t="e">
        <f>VLOOKUP($D263,#REF!,5,0)</f>
        <v>#REF!</v>
      </c>
      <c r="I263" s="141" t="e">
        <f>VLOOKUP($D263,#REF!,2,0)</f>
        <v>#REF!</v>
      </c>
      <c r="J263" s="141" t="e">
        <f>VLOOKUP($D263,#REF!,2,0)</f>
        <v>#REF!</v>
      </c>
      <c r="K263" s="100" t="e">
        <f>VLOOKUP($D263,#REF!,8,0)</f>
        <v>#REF!</v>
      </c>
      <c r="L263" s="101" t="e">
        <f>VLOOKUP($D263,#REF!,10,0)</f>
        <v>#REF!</v>
      </c>
      <c r="M263" s="100" t="e">
        <f>ROUND(VLOOKUP(D263,#REF!,14,0)*0.9,2)</f>
        <v>#REF!</v>
      </c>
      <c r="N263" s="102" t="e">
        <f t="shared" si="4"/>
        <v>#REF!</v>
      </c>
      <c r="O263" s="184"/>
      <c r="P263" s="14">
        <v>166.5</v>
      </c>
      <c r="Q263" s="184"/>
      <c r="R263" s="14"/>
    </row>
    <row r="264" spans="1:20">
      <c r="A264" s="124"/>
      <c r="B264" s="86"/>
      <c r="C264" s="88"/>
      <c r="D264" s="142" t="s">
        <v>259</v>
      </c>
      <c r="E264" s="17" t="e">
        <f>VLOOKUP($D264,#REF!,2,0)</f>
        <v>#REF!</v>
      </c>
      <c r="F264" s="17" t="e">
        <f>VLOOKUP($D264,#REF!,3,0)</f>
        <v>#REF!</v>
      </c>
      <c r="G264" s="17" t="e">
        <f>VLOOKUP($D264,#REF!,4,0)</f>
        <v>#REF!</v>
      </c>
      <c r="H264" s="17" t="e">
        <f>VLOOKUP($D264,#REF!,5,0)</f>
        <v>#REF!</v>
      </c>
      <c r="I264" s="91" t="e">
        <f>VLOOKUP($D264,#REF!,2,0)</f>
        <v>#REF!</v>
      </c>
      <c r="J264" s="91" t="e">
        <f>VLOOKUP($D264,#REF!,2,0)</f>
        <v>#REF!</v>
      </c>
      <c r="K264" s="18" t="e">
        <f>VLOOKUP($D264,#REF!,8,0)</f>
        <v>#REF!</v>
      </c>
      <c r="L264" s="95" t="e">
        <f>VLOOKUP($D264,#REF!,10,0)</f>
        <v>#REF!</v>
      </c>
      <c r="M264" s="18" t="e">
        <f>ROUND(VLOOKUP(D264,#REF!,14,0)*0.9,2)</f>
        <v>#REF!</v>
      </c>
      <c r="N264" s="19" t="e">
        <f t="shared" si="4"/>
        <v>#REF!</v>
      </c>
      <c r="O264" s="184"/>
      <c r="P264" s="14">
        <v>232.2</v>
      </c>
      <c r="Q264" s="184"/>
      <c r="R264" s="14"/>
    </row>
    <row r="265" spans="1:20" ht="18.75" thickBot="1">
      <c r="A265" s="124"/>
      <c r="B265" s="86"/>
      <c r="C265" s="88"/>
      <c r="D265" s="143" t="s">
        <v>260</v>
      </c>
      <c r="E265" s="105" t="e">
        <f>VLOOKUP($D265,#REF!,2,0)</f>
        <v>#REF!</v>
      </c>
      <c r="F265" s="105" t="e">
        <f>VLOOKUP($D265,#REF!,3,0)</f>
        <v>#REF!</v>
      </c>
      <c r="G265" s="105" t="e">
        <f>VLOOKUP($D265,#REF!,4,0)</f>
        <v>#REF!</v>
      </c>
      <c r="H265" s="105" t="e">
        <f>VLOOKUP($D265,#REF!,5,0)</f>
        <v>#REF!</v>
      </c>
      <c r="I265" s="144" t="e">
        <f>VLOOKUP($D265,#REF!,2,0)</f>
        <v>#REF!</v>
      </c>
      <c r="J265" s="144" t="e">
        <f>VLOOKUP($D265,#REF!,2,0)</f>
        <v>#REF!</v>
      </c>
      <c r="K265" s="116" t="e">
        <f>VLOOKUP($D265,#REF!,8,0)</f>
        <v>#REF!</v>
      </c>
      <c r="L265" s="117" t="e">
        <f>VLOOKUP($D265,#REF!,10,0)</f>
        <v>#REF!</v>
      </c>
      <c r="M265" s="116" t="e">
        <f>ROUND(VLOOKUP(D265,#REF!,14,0)*0.9,2)</f>
        <v>#REF!</v>
      </c>
      <c r="N265" s="118" t="e">
        <f t="shared" si="4"/>
        <v>#REF!</v>
      </c>
      <c r="O265" s="184"/>
      <c r="P265" s="14">
        <v>194.4</v>
      </c>
      <c r="Q265" s="184"/>
      <c r="R265" s="14"/>
    </row>
    <row r="266" spans="1:20">
      <c r="A266" s="124"/>
      <c r="B266" s="86"/>
      <c r="C266" s="88"/>
      <c r="D266" s="137"/>
      <c r="E266" s="129"/>
      <c r="F266" s="129"/>
      <c r="G266" s="129"/>
      <c r="H266" s="129"/>
      <c r="I266" s="138"/>
      <c r="J266" s="138"/>
      <c r="K266" s="130"/>
      <c r="L266" s="131"/>
      <c r="M266" s="130"/>
      <c r="N266" s="139"/>
      <c r="Q266" s="184"/>
      <c r="R266" s="14"/>
    </row>
    <row r="267" spans="1:20" ht="52.5" customHeight="1">
      <c r="A267" s="124"/>
      <c r="B267" s="86"/>
      <c r="C267" s="88"/>
      <c r="D267" s="304"/>
      <c r="E267" s="304"/>
      <c r="F267" s="304"/>
      <c r="G267" s="304"/>
      <c r="H267" s="304"/>
      <c r="I267" s="304"/>
      <c r="J267" s="304"/>
      <c r="K267" s="304"/>
      <c r="L267" s="304"/>
      <c r="M267" s="304"/>
      <c r="N267" s="304"/>
      <c r="O267" s="207"/>
    </row>
    <row r="268" spans="1:20" ht="52.5" customHeight="1">
      <c r="A268" s="124"/>
      <c r="B268" s="86"/>
      <c r="C268" s="88"/>
      <c r="D268" s="203" t="s">
        <v>300</v>
      </c>
      <c r="E268" s="203"/>
      <c r="F268" s="203"/>
      <c r="G268" s="203"/>
      <c r="H268" s="203"/>
      <c r="I268" s="203"/>
      <c r="J268" s="203"/>
      <c r="K268" s="203"/>
      <c r="L268" s="203"/>
      <c r="M268" s="203"/>
      <c r="N268" s="203"/>
    </row>
    <row r="269" spans="1:20" ht="52.5" customHeight="1">
      <c r="A269" s="124"/>
      <c r="B269" s="86"/>
      <c r="C269" s="88"/>
      <c r="E269" s="5"/>
      <c r="F269" s="5"/>
      <c r="G269" s="5"/>
      <c r="K269" s="5"/>
      <c r="L269" s="5"/>
      <c r="M269" s="5"/>
      <c r="N269" s="5"/>
    </row>
    <row r="270" spans="1:20" ht="24" thickBot="1">
      <c r="A270" s="26" t="e">
        <f>#REF!</f>
        <v>#REF!</v>
      </c>
      <c r="B270" s="27" t="e">
        <f>#REF!</f>
        <v>#REF!</v>
      </c>
      <c r="C270" s="27" t="e">
        <f>#REF!</f>
        <v>#REF!</v>
      </c>
      <c r="D270" s="237" t="s">
        <v>301</v>
      </c>
      <c r="E270" s="237"/>
      <c r="F270" s="237"/>
      <c r="G270" s="237"/>
      <c r="H270" s="237"/>
      <c r="I270" s="237"/>
      <c r="J270" s="237"/>
      <c r="K270" s="237" t="s">
        <v>302</v>
      </c>
      <c r="L270" s="237"/>
      <c r="M270" s="203"/>
      <c r="N270" s="203"/>
      <c r="O270" s="14"/>
      <c r="P270" s="14"/>
      <c r="Q270" s="14"/>
      <c r="R270" s="14"/>
      <c r="S270" s="14"/>
      <c r="T270" s="14"/>
    </row>
    <row r="271" spans="1:20" ht="23.25">
      <c r="D271" s="237"/>
      <c r="E271" s="237"/>
      <c r="F271" s="237"/>
      <c r="G271" s="237"/>
      <c r="H271" s="237"/>
      <c r="I271" s="237"/>
      <c r="J271" s="237"/>
      <c r="K271" s="237"/>
      <c r="L271" s="237"/>
      <c r="M271" s="203"/>
      <c r="N271" s="203"/>
    </row>
    <row r="272" spans="1:20" ht="23.25">
      <c r="D272" s="237"/>
      <c r="E272" s="237"/>
      <c r="F272" s="237"/>
      <c r="G272" s="237"/>
      <c r="H272" s="237"/>
      <c r="I272" s="237"/>
      <c r="J272" s="237"/>
      <c r="K272" s="237"/>
      <c r="L272" s="237"/>
      <c r="M272" s="203"/>
      <c r="N272" s="203"/>
    </row>
    <row r="273" spans="4:14" ht="23.25">
      <c r="D273" s="237" t="s">
        <v>303</v>
      </c>
      <c r="E273" s="237"/>
      <c r="F273" s="237"/>
      <c r="G273" s="237"/>
      <c r="H273" s="237"/>
      <c r="I273" s="237"/>
      <c r="J273" s="237"/>
      <c r="K273" s="237" t="s">
        <v>304</v>
      </c>
      <c r="L273" s="237"/>
      <c r="M273" s="203"/>
      <c r="N273" s="203"/>
    </row>
    <row r="274" spans="4:14" ht="23.25">
      <c r="D274" s="237"/>
      <c r="E274" s="237"/>
      <c r="F274" s="237"/>
      <c r="G274" s="237"/>
      <c r="H274" s="237"/>
      <c r="I274" s="237"/>
      <c r="J274" s="237"/>
      <c r="K274" s="237"/>
      <c r="L274" s="237"/>
      <c r="M274" s="203"/>
      <c r="N274" s="203"/>
    </row>
    <row r="275" spans="4:14" ht="23.25">
      <c r="D275" s="237"/>
      <c r="E275" s="237"/>
      <c r="F275" s="237"/>
      <c r="G275" s="237"/>
      <c r="H275" s="237"/>
      <c r="I275" s="237"/>
      <c r="J275" s="237"/>
      <c r="K275" s="237"/>
      <c r="L275" s="237"/>
      <c r="M275" s="203"/>
      <c r="N275" s="203"/>
    </row>
    <row r="276" spans="4:14" ht="23.25">
      <c r="D276" s="237" t="s">
        <v>305</v>
      </c>
      <c r="E276" s="237"/>
      <c r="F276" s="237"/>
      <c r="G276" s="237"/>
      <c r="H276" s="237"/>
      <c r="I276" s="237"/>
      <c r="J276" s="237"/>
      <c r="K276" s="237" t="s">
        <v>306</v>
      </c>
      <c r="L276" s="237"/>
      <c r="M276" s="203"/>
      <c r="N276" s="203"/>
    </row>
  </sheetData>
  <mergeCells count="24">
    <mergeCell ref="D267:N267"/>
    <mergeCell ref="D148:N148"/>
    <mergeCell ref="D163:N163"/>
    <mergeCell ref="D176:N176"/>
    <mergeCell ref="D180:N180"/>
    <mergeCell ref="D194:N194"/>
    <mergeCell ref="D211:N211"/>
    <mergeCell ref="D237:N237"/>
    <mergeCell ref="D262:N262"/>
    <mergeCell ref="D258:N258"/>
    <mergeCell ref="D190:N190"/>
    <mergeCell ref="L6:N6"/>
    <mergeCell ref="D99:N99"/>
    <mergeCell ref="D139:N139"/>
    <mergeCell ref="A14:N14"/>
    <mergeCell ref="A8:N8"/>
    <mergeCell ref="A9:N9"/>
    <mergeCell ref="E11:G11"/>
    <mergeCell ref="A13:N13"/>
    <mergeCell ref="A20:N20"/>
    <mergeCell ref="D56:N56"/>
    <mergeCell ref="D31:N31"/>
    <mergeCell ref="D61:N61"/>
    <mergeCell ref="D67:N67"/>
  </mergeCells>
  <phoneticPr fontId="0" type="noConversion"/>
  <printOptions horizontalCentered="1" verticalCentered="1"/>
  <pageMargins left="0.19685039370078741" right="0.19685039370078741" top="0.19685039370078741" bottom="0.19685039370078741" header="0.19685039370078741" footer="0.11811023622047245"/>
  <pageSetup paperSize="9" scale="41" fitToHeight="2" orientation="portrait" r:id="rId1"/>
  <rowBreaks count="2" manualBreakCount="2">
    <brk id="98" min="1" max="14" man="1"/>
    <brk id="189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87"/>
  <sheetViews>
    <sheetView view="pageBreakPreview" topLeftCell="A4" zoomScale="60" zoomScaleNormal="50" workbookViewId="0">
      <selection activeCell="AB22" sqref="AB22"/>
    </sheetView>
  </sheetViews>
  <sheetFormatPr defaultRowHeight="18" outlineLevelRow="1" outlineLevelCol="1"/>
  <cols>
    <col min="1" max="4" width="2.5703125" style="207" customWidth="1" outlineLevel="1"/>
    <col min="5" max="5" width="4.140625" style="207" customWidth="1" outlineLevel="1"/>
    <col min="6" max="6" width="93.42578125" style="5" customWidth="1"/>
    <col min="7" max="7" width="12.28515625" style="6" customWidth="1"/>
    <col min="8" max="8" width="22.85546875" style="6" hidden="1" customWidth="1"/>
    <col min="9" max="9" width="13.140625" style="6" hidden="1" customWidth="1"/>
    <col min="10" max="10" width="39.42578125" style="5" hidden="1" customWidth="1"/>
    <col min="11" max="11" width="12.5703125" style="5" hidden="1" customWidth="1"/>
    <col min="12" max="12" width="13.28515625" style="5" hidden="1" customWidth="1"/>
    <col min="13" max="13" width="23.28515625" style="7" hidden="1" customWidth="1"/>
    <col min="14" max="14" width="15.140625" style="93" hidden="1" customWidth="1"/>
    <col min="15" max="19" width="25" style="7" customWidth="1"/>
    <col min="20" max="20" width="3.85546875" style="5" customWidth="1"/>
    <col min="21" max="21" width="12.7109375" style="5" bestFit="1" customWidth="1"/>
    <col min="22" max="16384" width="9.140625" style="5"/>
  </cols>
  <sheetData>
    <row r="1" spans="1:22">
      <c r="L1" s="93"/>
    </row>
    <row r="2" spans="1:22" ht="20.25">
      <c r="F2" s="203" t="s">
        <v>294</v>
      </c>
      <c r="G2" s="203"/>
      <c r="H2" s="203"/>
      <c r="I2" s="203"/>
      <c r="J2" s="203"/>
      <c r="K2" s="203"/>
      <c r="L2" s="203" t="s">
        <v>295</v>
      </c>
      <c r="M2" s="5"/>
      <c r="O2" s="203"/>
      <c r="Q2" s="203" t="s">
        <v>295</v>
      </c>
      <c r="S2" s="203"/>
    </row>
    <row r="3" spans="1:22" ht="20.25">
      <c r="F3" s="203"/>
      <c r="G3" s="203"/>
      <c r="H3" s="203"/>
      <c r="I3" s="203"/>
      <c r="J3" s="203" t="s">
        <v>299</v>
      </c>
      <c r="K3" s="203"/>
      <c r="L3" s="8"/>
    </row>
    <row r="4" spans="1:22" ht="20.25">
      <c r="F4" s="203" t="s">
        <v>296</v>
      </c>
      <c r="G4" s="203"/>
      <c r="H4" s="203"/>
      <c r="I4" s="203"/>
      <c r="J4" s="203"/>
      <c r="K4" s="203"/>
      <c r="L4" s="8"/>
      <c r="M4" s="5"/>
      <c r="N4" s="203"/>
      <c r="Q4" s="203" t="s">
        <v>310</v>
      </c>
    </row>
    <row r="5" spans="1:22" ht="20.25">
      <c r="F5" s="203" t="s">
        <v>297</v>
      </c>
      <c r="G5" s="203"/>
      <c r="H5" s="203"/>
      <c r="I5" s="203"/>
      <c r="J5" s="203"/>
      <c r="K5" s="203"/>
      <c r="L5" s="8"/>
    </row>
    <row r="6" spans="1:22" s="3" customFormat="1" ht="20.25">
      <c r="A6" s="208"/>
      <c r="B6" s="208"/>
      <c r="C6" s="208"/>
      <c r="D6" s="208"/>
      <c r="E6" s="208"/>
      <c r="F6" s="203" t="s">
        <v>298</v>
      </c>
      <c r="G6" s="203"/>
      <c r="H6" s="203"/>
      <c r="I6" s="203"/>
      <c r="J6" s="203"/>
      <c r="K6" s="203"/>
      <c r="N6" s="310"/>
      <c r="O6" s="311"/>
    </row>
    <row r="7" spans="1:22" ht="20.25">
      <c r="A7" s="320" t="s">
        <v>17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5"/>
      <c r="Q7" s="5"/>
      <c r="R7" s="5"/>
      <c r="S7" s="5"/>
    </row>
    <row r="8" spans="1:22" ht="20.25">
      <c r="A8" s="320" t="s">
        <v>330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5"/>
      <c r="Q8" s="5"/>
      <c r="R8" s="5"/>
      <c r="S8" s="5"/>
    </row>
    <row r="9" spans="1:22" ht="20.25">
      <c r="A9" s="215"/>
      <c r="B9" s="215"/>
      <c r="C9" s="215"/>
      <c r="D9" s="216"/>
      <c r="E9" s="216"/>
      <c r="F9" s="320" t="s">
        <v>335</v>
      </c>
      <c r="G9" s="320"/>
      <c r="H9" s="320"/>
      <c r="I9" s="320"/>
      <c r="J9" s="320"/>
      <c r="K9" s="320"/>
      <c r="L9" s="320"/>
      <c r="M9" s="320"/>
      <c r="N9" s="217"/>
      <c r="O9" s="217"/>
      <c r="P9" s="217"/>
      <c r="Q9" s="217"/>
      <c r="R9" s="217"/>
      <c r="S9" s="217"/>
      <c r="T9" s="214"/>
      <c r="U9" s="214"/>
    </row>
    <row r="10" spans="1:22" ht="20.25" customHeight="1">
      <c r="F10" s="348"/>
      <c r="G10" s="348"/>
      <c r="H10" s="348"/>
      <c r="I10" s="348"/>
      <c r="J10" s="348"/>
      <c r="K10" s="348"/>
      <c r="L10" s="348"/>
      <c r="M10" s="348"/>
      <c r="N10" s="348"/>
    </row>
    <row r="11" spans="1:22" ht="20.25" customHeight="1">
      <c r="F11" s="224"/>
      <c r="G11" s="224"/>
      <c r="H11" s="223"/>
      <c r="I11" s="223"/>
      <c r="J11" s="223"/>
      <c r="K11" s="223"/>
      <c r="L11" s="223"/>
      <c r="M11" s="223"/>
      <c r="N11" s="223"/>
    </row>
    <row r="12" spans="1:22" ht="29.25" customHeight="1" thickBot="1">
      <c r="F12" s="240"/>
      <c r="G12" s="240"/>
      <c r="H12" s="240"/>
      <c r="I12" s="240"/>
      <c r="J12" s="240"/>
      <c r="K12" s="240"/>
      <c r="L12" s="240"/>
      <c r="M12" s="240"/>
      <c r="N12" s="240"/>
      <c r="O12" s="349" t="s">
        <v>13</v>
      </c>
      <c r="P12" s="350"/>
      <c r="Q12" s="350"/>
      <c r="R12" s="350"/>
      <c r="S12" s="351"/>
      <c r="T12" s="241"/>
    </row>
    <row r="13" spans="1:22" s="31" customFormat="1" ht="60.75" thickBot="1">
      <c r="A13" s="209"/>
      <c r="B13" s="209"/>
      <c r="C13" s="209"/>
      <c r="D13" s="209"/>
      <c r="E13" s="209"/>
      <c r="F13" s="28" t="s">
        <v>10</v>
      </c>
      <c r="G13" s="29" t="s">
        <v>6</v>
      </c>
      <c r="H13" s="29" t="s">
        <v>19</v>
      </c>
      <c r="I13" s="29" t="s">
        <v>5</v>
      </c>
      <c r="J13" s="29" t="s">
        <v>2</v>
      </c>
      <c r="K13" s="30" t="s">
        <v>7</v>
      </c>
      <c r="L13" s="29" t="s">
        <v>8</v>
      </c>
      <c r="M13" s="30" t="s">
        <v>47</v>
      </c>
      <c r="N13" s="94" t="s">
        <v>11</v>
      </c>
      <c r="O13" s="242" t="s">
        <v>331</v>
      </c>
      <c r="P13" s="242" t="s">
        <v>332</v>
      </c>
      <c r="Q13" s="242" t="s">
        <v>329</v>
      </c>
      <c r="R13" s="242" t="s">
        <v>334</v>
      </c>
      <c r="S13" s="242" t="s">
        <v>333</v>
      </c>
    </row>
    <row r="14" spans="1:22" ht="18.75" thickBot="1">
      <c r="A14" s="206"/>
      <c r="B14" s="206"/>
      <c r="C14" s="206"/>
      <c r="D14" s="206"/>
      <c r="E14" s="206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14"/>
      <c r="U14" s="14"/>
      <c r="V14" s="14"/>
    </row>
    <row r="15" spans="1:22" ht="18.75" thickBot="1">
      <c r="A15" s="206"/>
      <c r="B15" s="206"/>
      <c r="C15" s="206"/>
      <c r="D15" s="206"/>
      <c r="E15" s="206"/>
      <c r="F15" s="315" t="s">
        <v>48</v>
      </c>
      <c r="G15" s="316"/>
      <c r="H15" s="316"/>
      <c r="I15" s="316"/>
      <c r="J15" s="316"/>
      <c r="K15" s="316"/>
      <c r="L15" s="316"/>
      <c r="M15" s="316"/>
      <c r="N15" s="316"/>
      <c r="O15" s="316"/>
      <c r="P15" s="14"/>
      <c r="Q15" s="14"/>
      <c r="R15" s="14"/>
      <c r="S15" s="14"/>
      <c r="T15" s="14"/>
      <c r="U15" s="14"/>
      <c r="V15" s="14"/>
    </row>
    <row r="16" spans="1:22">
      <c r="A16" s="204"/>
      <c r="B16" s="204"/>
      <c r="C16" s="204"/>
      <c r="D16" s="204"/>
      <c r="E16" s="204"/>
      <c r="F16" s="147" t="e">
        <f>#REF!</f>
        <v>#REF!</v>
      </c>
      <c r="G16" s="148" t="e">
        <f>#REF!</f>
        <v>#REF!</v>
      </c>
      <c r="H16" s="148" t="e">
        <f>#REF!</f>
        <v>#REF!</v>
      </c>
      <c r="I16" s="148" t="e">
        <f>#REF!</f>
        <v>#REF!</v>
      </c>
      <c r="J16" s="148" t="e">
        <f>#REF!</f>
        <v>#REF!</v>
      </c>
      <c r="K16" s="148"/>
      <c r="L16" s="148"/>
      <c r="M16" s="125" t="e">
        <f>#REF!</f>
        <v>#REF!</v>
      </c>
      <c r="N16" s="149" t="e">
        <f>#REF!</f>
        <v>#REF!</v>
      </c>
      <c r="O16" s="125">
        <v>299</v>
      </c>
      <c r="P16" s="125">
        <v>299</v>
      </c>
      <c r="Q16" s="125">
        <v>311</v>
      </c>
      <c r="R16" s="145" t="e">
        <f>VLOOKUP(F16,#REF!,10,0)</f>
        <v>#REF!</v>
      </c>
      <c r="S16" s="190">
        <v>299</v>
      </c>
      <c r="T16" s="14"/>
      <c r="U16" s="14"/>
      <c r="V16" s="14"/>
    </row>
    <row r="17" spans="1:22">
      <c r="A17" s="204"/>
      <c r="B17" s="204"/>
      <c r="C17" s="204"/>
      <c r="D17" s="204"/>
      <c r="E17" s="204"/>
      <c r="F17" s="150" t="e">
        <f>#REF!</f>
        <v>#REF!</v>
      </c>
      <c r="G17" s="87" t="e">
        <f>#REF!</f>
        <v>#REF!</v>
      </c>
      <c r="H17" s="87" t="e">
        <f>#REF!</f>
        <v>#REF!</v>
      </c>
      <c r="I17" s="87" t="e">
        <f>#REF!</f>
        <v>#REF!</v>
      </c>
      <c r="J17" s="87" t="e">
        <f>#REF!</f>
        <v>#REF!</v>
      </c>
      <c r="K17" s="87"/>
      <c r="L17" s="87"/>
      <c r="M17" s="112" t="e">
        <f>#REF!</f>
        <v>#REF!</v>
      </c>
      <c r="N17" s="113" t="e">
        <f>#REF!</f>
        <v>#REF!</v>
      </c>
      <c r="O17" s="112">
        <v>299</v>
      </c>
      <c r="P17" s="112">
        <v>299</v>
      </c>
      <c r="Q17" s="112">
        <v>311</v>
      </c>
      <c r="R17" s="127" t="e">
        <f>VLOOKUP(F17,#REF!,10,0)</f>
        <v>#REF!</v>
      </c>
      <c r="S17" s="191">
        <v>299</v>
      </c>
      <c r="T17" s="14"/>
      <c r="U17" s="14"/>
      <c r="V17" s="14"/>
    </row>
    <row r="18" spans="1:22">
      <c r="A18" s="204"/>
      <c r="B18" s="204"/>
      <c r="C18" s="204"/>
      <c r="D18" s="204"/>
      <c r="E18" s="204"/>
      <c r="F18" s="150" t="s">
        <v>316</v>
      </c>
      <c r="G18" s="87" t="e">
        <f>#REF!</f>
        <v>#REF!</v>
      </c>
      <c r="H18" s="87" t="e">
        <f>#REF!</f>
        <v>#REF!</v>
      </c>
      <c r="I18" s="87" t="e">
        <f>#REF!</f>
        <v>#REF!</v>
      </c>
      <c r="J18" s="87" t="e">
        <f>#REF!</f>
        <v>#REF!</v>
      </c>
      <c r="K18" s="87"/>
      <c r="L18" s="87"/>
      <c r="M18" s="112" t="e">
        <f>#REF!</f>
        <v>#REF!</v>
      </c>
      <c r="N18" s="113" t="e">
        <f>#REF!</f>
        <v>#REF!</v>
      </c>
      <c r="O18" s="112">
        <v>142</v>
      </c>
      <c r="P18" s="112">
        <v>142</v>
      </c>
      <c r="Q18" s="112">
        <v>147.69999999999999</v>
      </c>
      <c r="R18" s="127" t="e">
        <f>VLOOKUP(F18,#REF!,10,0)</f>
        <v>#REF!</v>
      </c>
      <c r="S18" s="191">
        <v>142</v>
      </c>
      <c r="T18" s="14"/>
      <c r="U18" s="14"/>
      <c r="V18" s="14"/>
    </row>
    <row r="19" spans="1:22">
      <c r="A19" s="204"/>
      <c r="B19" s="204"/>
      <c r="C19" s="204"/>
      <c r="D19" s="204"/>
      <c r="E19" s="204"/>
      <c r="F19" s="150" t="e">
        <f>#REF!</f>
        <v>#REF!</v>
      </c>
      <c r="G19" s="87" t="e">
        <f>#REF!</f>
        <v>#REF!</v>
      </c>
      <c r="H19" s="87" t="e">
        <f>#REF!</f>
        <v>#REF!</v>
      </c>
      <c r="I19" s="87" t="e">
        <f>#REF!</f>
        <v>#REF!</v>
      </c>
      <c r="J19" s="87" t="e">
        <f>#REF!</f>
        <v>#REF!</v>
      </c>
      <c r="K19" s="87"/>
      <c r="L19" s="87"/>
      <c r="M19" s="112" t="e">
        <f>#REF!</f>
        <v>#REF!</v>
      </c>
      <c r="N19" s="114" t="e">
        <f>#REF!</f>
        <v>#REF!</v>
      </c>
      <c r="O19" s="112">
        <v>250</v>
      </c>
      <c r="P19" s="112">
        <v>250</v>
      </c>
      <c r="Q19" s="112">
        <v>260</v>
      </c>
      <c r="R19" s="127" t="e">
        <f>VLOOKUP(F19,#REF!,10,0)</f>
        <v>#REF!</v>
      </c>
      <c r="S19" s="191">
        <v>250</v>
      </c>
      <c r="T19" s="14"/>
      <c r="U19" s="14"/>
      <c r="V19" s="14"/>
    </row>
    <row r="20" spans="1:22" ht="18.75" thickBot="1">
      <c r="A20" s="204"/>
      <c r="B20" s="204"/>
      <c r="C20" s="204"/>
      <c r="D20" s="204"/>
      <c r="E20" s="204"/>
      <c r="F20" s="151" t="e">
        <f>#REF!</f>
        <v>#REF!</v>
      </c>
      <c r="G20" s="152" t="e">
        <f>#REF!</f>
        <v>#REF!</v>
      </c>
      <c r="H20" s="152" t="e">
        <f>#REF!</f>
        <v>#REF!</v>
      </c>
      <c r="I20" s="152" t="e">
        <f>#REF!</f>
        <v>#REF!</v>
      </c>
      <c r="J20" s="152" t="e">
        <f>#REF!</f>
        <v>#REF!</v>
      </c>
      <c r="K20" s="152"/>
      <c r="L20" s="152"/>
      <c r="M20" s="126" t="e">
        <f>#REF!</f>
        <v>#REF!</v>
      </c>
      <c r="N20" s="153" t="e">
        <f>#REF!</f>
        <v>#REF!</v>
      </c>
      <c r="O20" s="126">
        <v>250</v>
      </c>
      <c r="P20" s="126">
        <v>250</v>
      </c>
      <c r="Q20" s="126">
        <v>260</v>
      </c>
      <c r="R20" s="146" t="e">
        <f>VLOOKUP(F20,#REF!,10,0)</f>
        <v>#REF!</v>
      </c>
      <c r="S20" s="192">
        <v>250</v>
      </c>
      <c r="T20" s="14"/>
      <c r="U20" s="14"/>
      <c r="V20" s="14"/>
    </row>
    <row r="21" spans="1:22" ht="51" customHeight="1" thickBot="1">
      <c r="A21" s="206"/>
      <c r="B21" s="206"/>
      <c r="C21" s="206"/>
      <c r="D21" s="206"/>
      <c r="E21" s="206"/>
      <c r="F21" s="315" t="s">
        <v>50</v>
      </c>
      <c r="G21" s="316"/>
      <c r="H21" s="316"/>
      <c r="I21" s="316"/>
      <c r="J21" s="316"/>
      <c r="K21" s="316"/>
      <c r="L21" s="316"/>
      <c r="M21" s="316"/>
      <c r="N21" s="316"/>
      <c r="O21" s="316"/>
      <c r="P21" s="184"/>
      <c r="Q21" s="14"/>
      <c r="R21" s="14"/>
      <c r="S21" s="14"/>
      <c r="T21" s="14"/>
      <c r="U21" s="14"/>
      <c r="V21" s="14"/>
    </row>
    <row r="22" spans="1:22">
      <c r="A22" s="204"/>
      <c r="B22" s="204"/>
      <c r="C22" s="204"/>
      <c r="D22" s="204"/>
      <c r="E22" s="204"/>
      <c r="F22" s="98" t="e">
        <f>#REF!</f>
        <v>#REF!</v>
      </c>
      <c r="G22" s="99" t="e">
        <f>#REF!</f>
        <v>#REF!</v>
      </c>
      <c r="H22" s="99" t="e">
        <f>#REF!</f>
        <v>#REF!</v>
      </c>
      <c r="I22" s="99" t="e">
        <f>#REF!</f>
        <v>#REF!</v>
      </c>
      <c r="J22" s="99" t="e">
        <f>#REF!</f>
        <v>#REF!</v>
      </c>
      <c r="K22" s="99"/>
      <c r="L22" s="99"/>
      <c r="M22" s="100" t="e">
        <f>#REF!</f>
        <v>#REF!</v>
      </c>
      <c r="N22" s="101" t="e">
        <f>#REF!</f>
        <v>#REF!</v>
      </c>
      <c r="O22" s="125">
        <v>270</v>
      </c>
      <c r="P22" s="125">
        <v>270</v>
      </c>
      <c r="Q22" s="125">
        <v>280.8</v>
      </c>
      <c r="R22" s="145" t="e">
        <f>VLOOKUP(F22,#REF!,10,0)</f>
        <v>#REF!</v>
      </c>
      <c r="S22" s="190">
        <v>270</v>
      </c>
      <c r="T22" s="14"/>
      <c r="U22" s="14"/>
      <c r="V22" s="14"/>
    </row>
    <row r="23" spans="1:22">
      <c r="A23" s="204"/>
      <c r="B23" s="204"/>
      <c r="C23" s="204"/>
      <c r="D23" s="204"/>
      <c r="E23" s="204"/>
      <c r="F23" s="15" t="e">
        <f>#REF!</f>
        <v>#REF!</v>
      </c>
      <c r="G23" s="17" t="e">
        <f>#REF!</f>
        <v>#REF!</v>
      </c>
      <c r="H23" s="17" t="e">
        <f>#REF!</f>
        <v>#REF!</v>
      </c>
      <c r="I23" s="17" t="e">
        <f>#REF!</f>
        <v>#REF!</v>
      </c>
      <c r="J23" s="17" t="e">
        <f>#REF!</f>
        <v>#REF!</v>
      </c>
      <c r="K23" s="17"/>
      <c r="L23" s="17"/>
      <c r="M23" s="18" t="e">
        <f>#REF!</f>
        <v>#REF!</v>
      </c>
      <c r="N23" s="95" t="e">
        <f>#REF!</f>
        <v>#REF!</v>
      </c>
      <c r="O23" s="112">
        <v>270</v>
      </c>
      <c r="P23" s="112">
        <v>270</v>
      </c>
      <c r="Q23" s="112">
        <v>280.8</v>
      </c>
      <c r="R23" s="127" t="e">
        <f>VLOOKUP(F23,#REF!,10,0)</f>
        <v>#REF!</v>
      </c>
      <c r="S23" s="191">
        <v>270</v>
      </c>
      <c r="T23" s="14"/>
      <c r="U23" s="14"/>
      <c r="V23" s="14"/>
    </row>
    <row r="24" spans="1:22">
      <c r="A24" s="204"/>
      <c r="B24" s="204"/>
      <c r="C24" s="204"/>
      <c r="D24" s="204"/>
      <c r="E24" s="204"/>
      <c r="F24" s="15" t="e">
        <f>#REF!</f>
        <v>#REF!</v>
      </c>
      <c r="G24" s="17" t="e">
        <f>#REF!</f>
        <v>#REF!</v>
      </c>
      <c r="H24" s="17" t="e">
        <f>#REF!</f>
        <v>#REF!</v>
      </c>
      <c r="I24" s="17" t="e">
        <f>#REF!</f>
        <v>#REF!</v>
      </c>
      <c r="J24" s="17" t="e">
        <f>#REF!</f>
        <v>#REF!</v>
      </c>
      <c r="K24" s="17"/>
      <c r="L24" s="17"/>
      <c r="M24" s="18" t="e">
        <f>#REF!</f>
        <v>#REF!</v>
      </c>
      <c r="N24" s="95" t="e">
        <f>#REF!</f>
        <v>#REF!</v>
      </c>
      <c r="O24" s="112">
        <v>272</v>
      </c>
      <c r="P24" s="112">
        <v>272</v>
      </c>
      <c r="Q24" s="112">
        <v>282.89999999999998</v>
      </c>
      <c r="R24" s="127" t="e">
        <f>VLOOKUP(F24,#REF!,10,0)</f>
        <v>#REF!</v>
      </c>
      <c r="S24" s="191">
        <v>272</v>
      </c>
      <c r="T24" s="14"/>
      <c r="U24" s="14"/>
      <c r="V24" s="14"/>
    </row>
    <row r="25" spans="1:22">
      <c r="A25" s="204"/>
      <c r="B25" s="204"/>
      <c r="C25" s="204"/>
      <c r="D25" s="204"/>
      <c r="E25" s="204"/>
      <c r="F25" s="15" t="e">
        <f>#REF!</f>
        <v>#REF!</v>
      </c>
      <c r="G25" s="17" t="e">
        <f>#REF!</f>
        <v>#REF!</v>
      </c>
      <c r="H25" s="17" t="e">
        <f>#REF!</f>
        <v>#REF!</v>
      </c>
      <c r="I25" s="17" t="e">
        <f>#REF!</f>
        <v>#REF!</v>
      </c>
      <c r="J25" s="17" t="e">
        <f>#REF!</f>
        <v>#REF!</v>
      </c>
      <c r="K25" s="17"/>
      <c r="L25" s="17"/>
      <c r="M25" s="18" t="e">
        <f>#REF!</f>
        <v>#REF!</v>
      </c>
      <c r="N25" s="95" t="e">
        <f>#REF!</f>
        <v>#REF!</v>
      </c>
      <c r="O25" s="112">
        <v>272</v>
      </c>
      <c r="P25" s="112">
        <v>272</v>
      </c>
      <c r="Q25" s="112">
        <v>282.89999999999998</v>
      </c>
      <c r="R25" s="127" t="e">
        <f>VLOOKUP(F25,#REF!,10,0)</f>
        <v>#REF!</v>
      </c>
      <c r="S25" s="191">
        <v>272</v>
      </c>
      <c r="T25" s="14"/>
      <c r="U25" s="14"/>
      <c r="V25" s="14"/>
    </row>
    <row r="26" spans="1:22">
      <c r="A26" s="204"/>
      <c r="B26" s="204"/>
      <c r="C26" s="204"/>
      <c r="D26" s="204"/>
      <c r="E26" s="204"/>
      <c r="F26" s="15" t="e">
        <f>#REF!</f>
        <v>#REF!</v>
      </c>
      <c r="G26" s="17" t="e">
        <f>#REF!</f>
        <v>#REF!</v>
      </c>
      <c r="H26" s="17" t="e">
        <f>#REF!</f>
        <v>#REF!</v>
      </c>
      <c r="I26" s="17" t="e">
        <f>#REF!</f>
        <v>#REF!</v>
      </c>
      <c r="J26" s="17" t="e">
        <f>#REF!</f>
        <v>#REF!</v>
      </c>
      <c r="K26" s="17"/>
      <c r="L26" s="17"/>
      <c r="M26" s="18" t="e">
        <f>#REF!</f>
        <v>#REF!</v>
      </c>
      <c r="N26" s="95" t="e">
        <f>#REF!</f>
        <v>#REF!</v>
      </c>
      <c r="O26" s="112">
        <v>225</v>
      </c>
      <c r="P26" s="112">
        <v>225</v>
      </c>
      <c r="Q26" s="112">
        <v>234</v>
      </c>
      <c r="R26" s="127" t="e">
        <f>VLOOKUP(F26,#REF!,10,0)</f>
        <v>#REF!</v>
      </c>
      <c r="S26" s="191">
        <v>225</v>
      </c>
      <c r="T26" s="14"/>
      <c r="U26" s="14"/>
      <c r="V26" s="14"/>
    </row>
    <row r="27" spans="1:22">
      <c r="A27" s="204"/>
      <c r="B27" s="204"/>
      <c r="C27" s="204"/>
      <c r="D27" s="204"/>
      <c r="E27" s="204"/>
      <c r="F27" s="15" t="e">
        <f>#REF!</f>
        <v>#REF!</v>
      </c>
      <c r="G27" s="17" t="e">
        <f>#REF!</f>
        <v>#REF!</v>
      </c>
      <c r="H27" s="17" t="e">
        <f>#REF!</f>
        <v>#REF!</v>
      </c>
      <c r="I27" s="17" t="e">
        <f>#REF!</f>
        <v>#REF!</v>
      </c>
      <c r="J27" s="17" t="e">
        <f>#REF!</f>
        <v>#REF!</v>
      </c>
      <c r="K27" s="17"/>
      <c r="L27" s="17"/>
      <c r="M27" s="18" t="e">
        <f>#REF!</f>
        <v>#REF!</v>
      </c>
      <c r="N27" s="95" t="e">
        <f>#REF!</f>
        <v>#REF!</v>
      </c>
      <c r="O27" s="112">
        <v>225</v>
      </c>
      <c r="P27" s="112">
        <v>225</v>
      </c>
      <c r="Q27" s="112">
        <v>234</v>
      </c>
      <c r="R27" s="127" t="e">
        <f>VLOOKUP(F27,#REF!,10,0)</f>
        <v>#REF!</v>
      </c>
      <c r="S27" s="191">
        <v>225</v>
      </c>
      <c r="T27" s="14"/>
      <c r="U27" s="14"/>
      <c r="V27" s="14"/>
    </row>
    <row r="28" spans="1:22">
      <c r="A28" s="204"/>
      <c r="B28" s="204"/>
      <c r="C28" s="204"/>
      <c r="D28" s="204"/>
      <c r="E28" s="204"/>
      <c r="F28" s="15" t="e">
        <f>#REF!</f>
        <v>#REF!</v>
      </c>
      <c r="G28" s="17" t="e">
        <f>#REF!</f>
        <v>#REF!</v>
      </c>
      <c r="H28" s="17" t="e">
        <f>#REF!</f>
        <v>#REF!</v>
      </c>
      <c r="I28" s="17" t="e">
        <f>#REF!</f>
        <v>#REF!</v>
      </c>
      <c r="J28" s="17" t="e">
        <f>#REF!</f>
        <v>#REF!</v>
      </c>
      <c r="K28" s="17"/>
      <c r="L28" s="17"/>
      <c r="M28" s="18" t="e">
        <f>#REF!</f>
        <v>#REF!</v>
      </c>
      <c r="N28" s="95" t="e">
        <f>#REF!</f>
        <v>#REF!</v>
      </c>
      <c r="O28" s="112">
        <v>218</v>
      </c>
      <c r="P28" s="112">
        <v>218</v>
      </c>
      <c r="Q28" s="112">
        <v>226.7</v>
      </c>
      <c r="R28" s="127" t="e">
        <f>VLOOKUP(F28,#REF!,10,0)</f>
        <v>#REF!</v>
      </c>
      <c r="S28" s="191">
        <v>218</v>
      </c>
      <c r="T28" s="14"/>
      <c r="U28" s="14"/>
      <c r="V28" s="14"/>
    </row>
    <row r="29" spans="1:22">
      <c r="A29" s="204"/>
      <c r="B29" s="204"/>
      <c r="C29" s="204"/>
      <c r="D29" s="204"/>
      <c r="E29" s="204"/>
      <c r="F29" s="15" t="e">
        <f>#REF!</f>
        <v>#REF!</v>
      </c>
      <c r="G29" s="17" t="e">
        <f>#REF!</f>
        <v>#REF!</v>
      </c>
      <c r="H29" s="17" t="e">
        <f>#REF!</f>
        <v>#REF!</v>
      </c>
      <c r="I29" s="17" t="e">
        <f>#REF!</f>
        <v>#REF!</v>
      </c>
      <c r="J29" s="17" t="e">
        <f>#REF!</f>
        <v>#REF!</v>
      </c>
      <c r="K29" s="17"/>
      <c r="L29" s="17"/>
      <c r="M29" s="18" t="e">
        <f>#REF!</f>
        <v>#REF!</v>
      </c>
      <c r="N29" s="95" t="e">
        <f>#REF!</f>
        <v>#REF!</v>
      </c>
      <c r="O29" s="112">
        <v>218</v>
      </c>
      <c r="P29" s="112">
        <v>218</v>
      </c>
      <c r="Q29" s="112">
        <v>226.7</v>
      </c>
      <c r="R29" s="127" t="e">
        <f>VLOOKUP(F29,#REF!,10,0)</f>
        <v>#REF!</v>
      </c>
      <c r="S29" s="191">
        <v>218</v>
      </c>
      <c r="T29" s="14"/>
      <c r="U29" s="14"/>
      <c r="V29" s="14"/>
    </row>
    <row r="30" spans="1:22">
      <c r="A30" s="204"/>
      <c r="B30" s="204"/>
      <c r="C30" s="204"/>
      <c r="D30" s="204"/>
      <c r="E30" s="204"/>
      <c r="F30" s="15" t="e">
        <f>#REF!</f>
        <v>#REF!</v>
      </c>
      <c r="G30" s="17" t="e">
        <f>#REF!</f>
        <v>#REF!</v>
      </c>
      <c r="H30" s="17" t="e">
        <f>#REF!</f>
        <v>#REF!</v>
      </c>
      <c r="I30" s="17" t="e">
        <f>#REF!</f>
        <v>#REF!</v>
      </c>
      <c r="J30" s="17" t="e">
        <f>#REF!</f>
        <v>#REF!</v>
      </c>
      <c r="K30" s="17"/>
      <c r="L30" s="17"/>
      <c r="M30" s="18" t="e">
        <f>#REF!</f>
        <v>#REF!</v>
      </c>
      <c r="N30" s="95" t="e">
        <f>#REF!</f>
        <v>#REF!</v>
      </c>
      <c r="O30" s="112">
        <v>275</v>
      </c>
      <c r="P30" s="112">
        <v>275</v>
      </c>
      <c r="Q30" s="112">
        <v>286</v>
      </c>
      <c r="R30" s="127" t="e">
        <f>VLOOKUP(F30,#REF!,10,0)</f>
        <v>#REF!</v>
      </c>
      <c r="S30" s="191">
        <v>275</v>
      </c>
      <c r="T30" s="14"/>
      <c r="U30" s="14"/>
      <c r="V30" s="14"/>
    </row>
    <row r="31" spans="1:22" ht="18.75" thickBot="1">
      <c r="A31" s="204"/>
      <c r="B31" s="204"/>
      <c r="C31" s="204"/>
      <c r="D31" s="204"/>
      <c r="E31" s="204"/>
      <c r="F31" s="26" t="e">
        <f>#REF!</f>
        <v>#REF!</v>
      </c>
      <c r="G31" s="105" t="e">
        <f>#REF!</f>
        <v>#REF!</v>
      </c>
      <c r="H31" s="105" t="e">
        <f>#REF!</f>
        <v>#REF!</v>
      </c>
      <c r="I31" s="105" t="e">
        <f>#REF!</f>
        <v>#REF!</v>
      </c>
      <c r="J31" s="105" t="e">
        <f>#REF!</f>
        <v>#REF!</v>
      </c>
      <c r="K31" s="105"/>
      <c r="L31" s="105"/>
      <c r="M31" s="116" t="e">
        <f>#REF!</f>
        <v>#REF!</v>
      </c>
      <c r="N31" s="117" t="e">
        <f>#REF!</f>
        <v>#REF!</v>
      </c>
      <c r="O31" s="126">
        <v>275</v>
      </c>
      <c r="P31" s="126">
        <v>275</v>
      </c>
      <c r="Q31" s="126">
        <v>286</v>
      </c>
      <c r="R31" s="146" t="e">
        <f>VLOOKUP(F31,#REF!,10,0)</f>
        <v>#REF!</v>
      </c>
      <c r="S31" s="192">
        <v>275</v>
      </c>
      <c r="T31" s="14"/>
      <c r="U31" s="14"/>
      <c r="V31" s="14"/>
    </row>
    <row r="32" spans="1:22" ht="18.75" thickBot="1">
      <c r="A32" s="204"/>
      <c r="B32" s="204"/>
      <c r="C32" s="204"/>
      <c r="D32" s="204"/>
      <c r="E32" s="204"/>
      <c r="F32" s="325" t="s">
        <v>51</v>
      </c>
      <c r="G32" s="326"/>
      <c r="H32" s="326"/>
      <c r="I32" s="326"/>
      <c r="J32" s="326"/>
      <c r="K32" s="326"/>
      <c r="L32" s="326"/>
      <c r="M32" s="326"/>
      <c r="N32" s="326"/>
      <c r="O32" s="326"/>
      <c r="P32" s="184"/>
      <c r="Q32" s="14"/>
      <c r="R32" s="14"/>
      <c r="S32" s="14"/>
      <c r="T32" s="14"/>
      <c r="U32" s="14"/>
      <c r="V32" s="14"/>
    </row>
    <row r="33" spans="1:22">
      <c r="A33" s="204"/>
      <c r="B33" s="204"/>
      <c r="C33" s="204"/>
      <c r="D33" s="204"/>
      <c r="E33" s="204"/>
      <c r="F33" s="98" t="e">
        <f>#REF!</f>
        <v>#REF!</v>
      </c>
      <c r="G33" s="99" t="e">
        <f>#REF!</f>
        <v>#REF!</v>
      </c>
      <c r="H33" s="99" t="e">
        <f>#REF!</f>
        <v>#REF!</v>
      </c>
      <c r="I33" s="99" t="e">
        <f>#REF!</f>
        <v>#REF!</v>
      </c>
      <c r="J33" s="99" t="e">
        <f>#REF!</f>
        <v>#REF!</v>
      </c>
      <c r="K33" s="99"/>
      <c r="L33" s="99"/>
      <c r="M33" s="100" t="e">
        <f>#REF!</f>
        <v>#REF!</v>
      </c>
      <c r="N33" s="101" t="e">
        <f>#REF!</f>
        <v>#REF!</v>
      </c>
      <c r="O33" s="145">
        <v>239</v>
      </c>
      <c r="P33" s="145">
        <v>239</v>
      </c>
      <c r="Q33" s="125">
        <v>248.6</v>
      </c>
      <c r="R33" s="253" t="e">
        <f>VLOOKUP(F33,#REF!,10,0)</f>
        <v>#REF!</v>
      </c>
      <c r="S33" s="250">
        <v>239</v>
      </c>
      <c r="T33" s="14"/>
      <c r="U33" s="14"/>
      <c r="V33" s="14"/>
    </row>
    <row r="34" spans="1:22">
      <c r="A34" s="204"/>
      <c r="B34" s="204"/>
      <c r="C34" s="204"/>
      <c r="D34" s="204"/>
      <c r="E34" s="204"/>
      <c r="F34" s="15" t="e">
        <f>#REF!</f>
        <v>#REF!</v>
      </c>
      <c r="G34" s="17" t="e">
        <f>#REF!</f>
        <v>#REF!</v>
      </c>
      <c r="H34" s="17" t="e">
        <f>#REF!</f>
        <v>#REF!</v>
      </c>
      <c r="I34" s="17" t="e">
        <f>#REF!</f>
        <v>#REF!</v>
      </c>
      <c r="J34" s="17" t="e">
        <f>#REF!</f>
        <v>#REF!</v>
      </c>
      <c r="K34" s="17"/>
      <c r="L34" s="17"/>
      <c r="M34" s="18" t="e">
        <f>#REF!</f>
        <v>#REF!</v>
      </c>
      <c r="N34" s="95" t="e">
        <f>#REF!</f>
        <v>#REF!</v>
      </c>
      <c r="O34" s="127">
        <v>239</v>
      </c>
      <c r="P34" s="127">
        <v>239</v>
      </c>
      <c r="Q34" s="112">
        <v>248.6</v>
      </c>
      <c r="R34" s="254" t="e">
        <f>VLOOKUP(F34,#REF!,10,0)</f>
        <v>#REF!</v>
      </c>
      <c r="S34" s="243">
        <v>239</v>
      </c>
      <c r="T34" s="14"/>
      <c r="U34" s="14"/>
      <c r="V34" s="14"/>
    </row>
    <row r="35" spans="1:22">
      <c r="A35" s="204"/>
      <c r="B35" s="204"/>
      <c r="C35" s="204"/>
      <c r="D35" s="204"/>
      <c r="E35" s="204"/>
      <c r="F35" s="15" t="e">
        <f>#REF!</f>
        <v>#REF!</v>
      </c>
      <c r="G35" s="17" t="e">
        <f>#REF!</f>
        <v>#REF!</v>
      </c>
      <c r="H35" s="17" t="e">
        <f>#REF!</f>
        <v>#REF!</v>
      </c>
      <c r="I35" s="17" t="e">
        <f>#REF!</f>
        <v>#REF!</v>
      </c>
      <c r="J35" s="17" t="e">
        <f>#REF!</f>
        <v>#REF!</v>
      </c>
      <c r="K35" s="17"/>
      <c r="L35" s="17"/>
      <c r="M35" s="18" t="e">
        <f>#REF!</f>
        <v>#REF!</v>
      </c>
      <c r="N35" s="95" t="e">
        <f>#REF!</f>
        <v>#REF!</v>
      </c>
      <c r="O35" s="127">
        <v>244</v>
      </c>
      <c r="P35" s="127">
        <v>244</v>
      </c>
      <c r="Q35" s="112">
        <v>253.8</v>
      </c>
      <c r="R35" s="254" t="e">
        <f>VLOOKUP(F35,#REF!,10,0)</f>
        <v>#REF!</v>
      </c>
      <c r="S35" s="243">
        <v>244</v>
      </c>
      <c r="T35" s="14"/>
      <c r="U35" s="14"/>
      <c r="V35" s="14"/>
    </row>
    <row r="36" spans="1:22">
      <c r="A36" s="204"/>
      <c r="B36" s="204"/>
      <c r="C36" s="204"/>
      <c r="D36" s="204"/>
      <c r="E36" s="204"/>
      <c r="F36" s="15" t="e">
        <f>#REF!</f>
        <v>#REF!</v>
      </c>
      <c r="G36" s="17" t="e">
        <f>#REF!</f>
        <v>#REF!</v>
      </c>
      <c r="H36" s="17" t="e">
        <f>#REF!</f>
        <v>#REF!</v>
      </c>
      <c r="I36" s="17" t="e">
        <f>#REF!</f>
        <v>#REF!</v>
      </c>
      <c r="J36" s="17" t="e">
        <f>#REF!</f>
        <v>#REF!</v>
      </c>
      <c r="K36" s="17"/>
      <c r="L36" s="17"/>
      <c r="M36" s="18" t="e">
        <f>#REF!</f>
        <v>#REF!</v>
      </c>
      <c r="N36" s="95" t="e">
        <f>#REF!</f>
        <v>#REF!</v>
      </c>
      <c r="O36" s="127">
        <v>244</v>
      </c>
      <c r="P36" s="127">
        <v>244</v>
      </c>
      <c r="Q36" s="112">
        <v>253.8</v>
      </c>
      <c r="R36" s="254" t="e">
        <f>VLOOKUP(F36,#REF!,10,0)</f>
        <v>#REF!</v>
      </c>
      <c r="S36" s="243">
        <v>244</v>
      </c>
      <c r="T36" s="14"/>
      <c r="U36" s="14"/>
      <c r="V36" s="14"/>
    </row>
    <row r="37" spans="1:22">
      <c r="A37" s="204"/>
      <c r="B37" s="204"/>
      <c r="C37" s="204"/>
      <c r="D37" s="204"/>
      <c r="E37" s="204"/>
      <c r="F37" s="15" t="e">
        <f>#REF!</f>
        <v>#REF!</v>
      </c>
      <c r="G37" s="17" t="e">
        <f>#REF!</f>
        <v>#REF!</v>
      </c>
      <c r="H37" s="17" t="e">
        <f>#REF!</f>
        <v>#REF!</v>
      </c>
      <c r="I37" s="17" t="e">
        <f>#REF!</f>
        <v>#REF!</v>
      </c>
      <c r="J37" s="17" t="e">
        <f>#REF!</f>
        <v>#REF!</v>
      </c>
      <c r="K37" s="17"/>
      <c r="L37" s="17"/>
      <c r="M37" s="18" t="e">
        <f>#REF!</f>
        <v>#REF!</v>
      </c>
      <c r="N37" s="95" t="e">
        <f>#REF!</f>
        <v>#REF!</v>
      </c>
      <c r="O37" s="127">
        <v>372</v>
      </c>
      <c r="P37" s="127">
        <v>372</v>
      </c>
      <c r="Q37" s="112">
        <v>386.9</v>
      </c>
      <c r="R37" s="254" t="e">
        <f>VLOOKUP(F37,#REF!,10,0)</f>
        <v>#REF!</v>
      </c>
      <c r="S37" s="243">
        <v>372</v>
      </c>
      <c r="T37" s="14"/>
      <c r="U37" s="14"/>
      <c r="V37" s="14"/>
    </row>
    <row r="38" spans="1:22">
      <c r="A38" s="204"/>
      <c r="B38" s="204"/>
      <c r="C38" s="204"/>
      <c r="D38" s="204"/>
      <c r="E38" s="204"/>
      <c r="F38" s="15" t="e">
        <f>#REF!</f>
        <v>#REF!</v>
      </c>
      <c r="G38" s="17" t="e">
        <f>#REF!</f>
        <v>#REF!</v>
      </c>
      <c r="H38" s="17" t="e">
        <f>#REF!</f>
        <v>#REF!</v>
      </c>
      <c r="I38" s="17" t="e">
        <f>#REF!</f>
        <v>#REF!</v>
      </c>
      <c r="J38" s="17" t="e">
        <f>#REF!</f>
        <v>#REF!</v>
      </c>
      <c r="K38" s="17"/>
      <c r="L38" s="17"/>
      <c r="M38" s="18" t="e">
        <f>#REF!</f>
        <v>#REF!</v>
      </c>
      <c r="N38" s="95" t="e">
        <f>#REF!</f>
        <v>#REF!</v>
      </c>
      <c r="O38" s="127">
        <v>372</v>
      </c>
      <c r="P38" s="127">
        <v>372</v>
      </c>
      <c r="Q38" s="112">
        <v>386.9</v>
      </c>
      <c r="R38" s="254" t="e">
        <f>VLOOKUP(F38,#REF!,10,0)</f>
        <v>#REF!</v>
      </c>
      <c r="S38" s="243">
        <v>372</v>
      </c>
      <c r="T38" s="14"/>
      <c r="U38" s="14"/>
      <c r="V38" s="14"/>
    </row>
    <row r="39" spans="1:22">
      <c r="A39" s="204"/>
      <c r="B39" s="204"/>
      <c r="C39" s="204"/>
      <c r="D39" s="204"/>
      <c r="E39" s="204"/>
      <c r="F39" s="15" t="e">
        <f>#REF!</f>
        <v>#REF!</v>
      </c>
      <c r="G39" s="17" t="e">
        <f>#REF!</f>
        <v>#REF!</v>
      </c>
      <c r="H39" s="17" t="e">
        <f>#REF!</f>
        <v>#REF!</v>
      </c>
      <c r="I39" s="17" t="e">
        <f>#REF!</f>
        <v>#REF!</v>
      </c>
      <c r="J39" s="17" t="e">
        <f>#REF!</f>
        <v>#REF!</v>
      </c>
      <c r="K39" s="17"/>
      <c r="L39" s="17"/>
      <c r="M39" s="18" t="e">
        <f>#REF!</f>
        <v>#REF!</v>
      </c>
      <c r="N39" s="95" t="e">
        <f>#REF!</f>
        <v>#REF!</v>
      </c>
      <c r="O39" s="127">
        <v>380</v>
      </c>
      <c r="P39" s="127">
        <v>380</v>
      </c>
      <c r="Q39" s="112">
        <v>395.2</v>
      </c>
      <c r="R39" s="254" t="e">
        <f>VLOOKUP(F39,#REF!,10,0)</f>
        <v>#REF!</v>
      </c>
      <c r="S39" s="243">
        <v>380</v>
      </c>
      <c r="T39" s="14"/>
      <c r="U39" s="14"/>
      <c r="V39" s="14"/>
    </row>
    <row r="40" spans="1:22">
      <c r="A40" s="204"/>
      <c r="B40" s="204"/>
      <c r="C40" s="204"/>
      <c r="D40" s="204"/>
      <c r="E40" s="204"/>
      <c r="F40" s="15" t="e">
        <f>#REF!</f>
        <v>#REF!</v>
      </c>
      <c r="G40" s="17" t="e">
        <f>#REF!</f>
        <v>#REF!</v>
      </c>
      <c r="H40" s="17" t="e">
        <f>#REF!</f>
        <v>#REF!</v>
      </c>
      <c r="I40" s="17" t="e">
        <f>#REF!</f>
        <v>#REF!</v>
      </c>
      <c r="J40" s="17" t="e">
        <f>#REF!</f>
        <v>#REF!</v>
      </c>
      <c r="K40" s="17"/>
      <c r="L40" s="17"/>
      <c r="M40" s="18" t="e">
        <f>#REF!</f>
        <v>#REF!</v>
      </c>
      <c r="N40" s="95" t="e">
        <f>#REF!</f>
        <v>#REF!</v>
      </c>
      <c r="O40" s="127">
        <v>380</v>
      </c>
      <c r="P40" s="127">
        <v>380</v>
      </c>
      <c r="Q40" s="112">
        <v>395.2</v>
      </c>
      <c r="R40" s="254" t="e">
        <f>VLOOKUP(F40,#REF!,10,0)</f>
        <v>#REF!</v>
      </c>
      <c r="S40" s="243">
        <v>380</v>
      </c>
      <c r="T40" s="14"/>
      <c r="U40" s="14"/>
      <c r="V40" s="14"/>
    </row>
    <row r="41" spans="1:22">
      <c r="A41" s="204"/>
      <c r="B41" s="204"/>
      <c r="C41" s="204"/>
      <c r="D41" s="204"/>
      <c r="E41" s="204"/>
      <c r="F41" s="15" t="e">
        <f>#REF!</f>
        <v>#REF!</v>
      </c>
      <c r="G41" s="17" t="e">
        <f>#REF!</f>
        <v>#REF!</v>
      </c>
      <c r="H41" s="17" t="e">
        <f>#REF!</f>
        <v>#REF!</v>
      </c>
      <c r="I41" s="17" t="e">
        <f>#REF!</f>
        <v>#REF!</v>
      </c>
      <c r="J41" s="17" t="e">
        <f>#REF!</f>
        <v>#REF!</v>
      </c>
      <c r="K41" s="17"/>
      <c r="L41" s="17"/>
      <c r="M41" s="18" t="e">
        <f>#REF!</f>
        <v>#REF!</v>
      </c>
      <c r="N41" s="95" t="e">
        <f>#REF!</f>
        <v>#REF!</v>
      </c>
      <c r="O41" s="127">
        <v>257</v>
      </c>
      <c r="P41" s="127">
        <v>257</v>
      </c>
      <c r="Q41" s="112">
        <v>267.3</v>
      </c>
      <c r="R41" s="254" t="e">
        <f>VLOOKUP(F41,#REF!,10,0)</f>
        <v>#REF!</v>
      </c>
      <c r="S41" s="243">
        <v>257</v>
      </c>
      <c r="T41" s="14"/>
      <c r="U41" s="14"/>
      <c r="V41" s="14"/>
    </row>
    <row r="42" spans="1:22">
      <c r="A42" s="204"/>
      <c r="B42" s="204"/>
      <c r="C42" s="204"/>
      <c r="D42" s="204"/>
      <c r="E42" s="204"/>
      <c r="F42" s="15" t="e">
        <f>#REF!</f>
        <v>#REF!</v>
      </c>
      <c r="G42" s="17" t="e">
        <f>#REF!</f>
        <v>#REF!</v>
      </c>
      <c r="H42" s="17" t="e">
        <f>#REF!</f>
        <v>#REF!</v>
      </c>
      <c r="I42" s="17" t="e">
        <f>#REF!</f>
        <v>#REF!</v>
      </c>
      <c r="J42" s="17" t="e">
        <f>#REF!</f>
        <v>#REF!</v>
      </c>
      <c r="K42" s="17"/>
      <c r="L42" s="17"/>
      <c r="M42" s="18" t="e">
        <f>#REF!</f>
        <v>#REF!</v>
      </c>
      <c r="N42" s="95" t="e">
        <f>#REF!</f>
        <v>#REF!</v>
      </c>
      <c r="O42" s="127">
        <v>257</v>
      </c>
      <c r="P42" s="127">
        <v>257</v>
      </c>
      <c r="Q42" s="112">
        <v>267.3</v>
      </c>
      <c r="R42" s="254" t="e">
        <f>VLOOKUP(F42,#REF!,10,0)</f>
        <v>#REF!</v>
      </c>
      <c r="S42" s="243">
        <v>257</v>
      </c>
      <c r="T42" s="14"/>
      <c r="U42" s="14"/>
      <c r="V42" s="14"/>
    </row>
    <row r="43" spans="1:22">
      <c r="A43" s="204"/>
      <c r="B43" s="204"/>
      <c r="C43" s="204"/>
      <c r="D43" s="204"/>
      <c r="E43" s="204"/>
      <c r="F43" s="15" t="e">
        <f>#REF!</f>
        <v>#REF!</v>
      </c>
      <c r="G43" s="17" t="e">
        <f>#REF!</f>
        <v>#REF!</v>
      </c>
      <c r="H43" s="17" t="e">
        <f>#REF!</f>
        <v>#REF!</v>
      </c>
      <c r="I43" s="17" t="e">
        <f>#REF!</f>
        <v>#REF!</v>
      </c>
      <c r="J43" s="17" t="e">
        <f>#REF!</f>
        <v>#REF!</v>
      </c>
      <c r="K43" s="17"/>
      <c r="L43" s="17"/>
      <c r="M43" s="18" t="e">
        <f>#REF!</f>
        <v>#REF!</v>
      </c>
      <c r="N43" s="95" t="e">
        <f>#REF!</f>
        <v>#REF!</v>
      </c>
      <c r="O43" s="127">
        <v>277</v>
      </c>
      <c r="P43" s="127">
        <v>277</v>
      </c>
      <c r="Q43" s="112">
        <v>288.10000000000002</v>
      </c>
      <c r="R43" s="254" t="e">
        <f>VLOOKUP(F43,#REF!,10,0)</f>
        <v>#REF!</v>
      </c>
      <c r="S43" s="243">
        <v>277</v>
      </c>
      <c r="T43" s="14"/>
      <c r="U43" s="14"/>
      <c r="V43" s="14"/>
    </row>
    <row r="44" spans="1:22">
      <c r="A44" s="204"/>
      <c r="B44" s="204"/>
      <c r="C44" s="204"/>
      <c r="D44" s="204"/>
      <c r="E44" s="204"/>
      <c r="F44" s="15" t="e">
        <f>#REF!</f>
        <v>#REF!</v>
      </c>
      <c r="G44" s="17" t="e">
        <f>#REF!</f>
        <v>#REF!</v>
      </c>
      <c r="H44" s="17" t="e">
        <f>#REF!</f>
        <v>#REF!</v>
      </c>
      <c r="I44" s="17" t="e">
        <f>#REF!</f>
        <v>#REF!</v>
      </c>
      <c r="J44" s="17" t="e">
        <f>#REF!</f>
        <v>#REF!</v>
      </c>
      <c r="K44" s="17"/>
      <c r="L44" s="17"/>
      <c r="M44" s="18" t="e">
        <f>#REF!</f>
        <v>#REF!</v>
      </c>
      <c r="N44" s="95" t="e">
        <f>#REF!</f>
        <v>#REF!</v>
      </c>
      <c r="O44" s="127">
        <v>277</v>
      </c>
      <c r="P44" s="127">
        <v>277</v>
      </c>
      <c r="Q44" s="112">
        <v>288.10000000000002</v>
      </c>
      <c r="R44" s="254" t="e">
        <f>VLOOKUP(F44,#REF!,10,0)</f>
        <v>#REF!</v>
      </c>
      <c r="S44" s="243">
        <v>277</v>
      </c>
      <c r="T44" s="14"/>
      <c r="U44" s="14"/>
      <c r="V44" s="14"/>
    </row>
    <row r="45" spans="1:22">
      <c r="A45" s="204"/>
      <c r="B45" s="204"/>
      <c r="C45" s="204"/>
      <c r="D45" s="204"/>
      <c r="E45" s="204"/>
      <c r="F45" s="15" t="e">
        <f>#REF!</f>
        <v>#REF!</v>
      </c>
      <c r="G45" s="17" t="e">
        <f>#REF!</f>
        <v>#REF!</v>
      </c>
      <c r="H45" s="17" t="e">
        <f>#REF!</f>
        <v>#REF!</v>
      </c>
      <c r="I45" s="17" t="e">
        <f>#REF!</f>
        <v>#REF!</v>
      </c>
      <c r="J45" s="17" t="e">
        <f>#REF!</f>
        <v>#REF!</v>
      </c>
      <c r="K45" s="17"/>
      <c r="L45" s="17"/>
      <c r="M45" s="18" t="e">
        <f>#REF!</f>
        <v>#REF!</v>
      </c>
      <c r="N45" s="95" t="e">
        <f>#REF!</f>
        <v>#REF!</v>
      </c>
      <c r="O45" s="127">
        <v>222</v>
      </c>
      <c r="P45" s="127">
        <v>222</v>
      </c>
      <c r="Q45" s="112">
        <v>230.9</v>
      </c>
      <c r="R45" s="254" t="e">
        <f>VLOOKUP(F45,#REF!,10,0)</f>
        <v>#REF!</v>
      </c>
      <c r="S45" s="243">
        <v>222</v>
      </c>
      <c r="T45" s="14"/>
      <c r="U45" s="14"/>
      <c r="V45" s="14"/>
    </row>
    <row r="46" spans="1:22">
      <c r="A46" s="204"/>
      <c r="B46" s="204"/>
      <c r="C46" s="204"/>
      <c r="D46" s="204"/>
      <c r="E46" s="204"/>
      <c r="F46" s="15" t="e">
        <f>#REF!</f>
        <v>#REF!</v>
      </c>
      <c r="G46" s="17" t="e">
        <f>#REF!</f>
        <v>#REF!</v>
      </c>
      <c r="H46" s="17" t="e">
        <f>#REF!</f>
        <v>#REF!</v>
      </c>
      <c r="I46" s="17" t="e">
        <f>#REF!</f>
        <v>#REF!</v>
      </c>
      <c r="J46" s="17" t="e">
        <f>#REF!</f>
        <v>#REF!</v>
      </c>
      <c r="K46" s="17"/>
      <c r="L46" s="17"/>
      <c r="M46" s="18" t="e">
        <f>#REF!</f>
        <v>#REF!</v>
      </c>
      <c r="N46" s="95" t="e">
        <f>#REF!</f>
        <v>#REF!</v>
      </c>
      <c r="O46" s="127">
        <v>222</v>
      </c>
      <c r="P46" s="127">
        <v>222</v>
      </c>
      <c r="Q46" s="112">
        <v>230.9</v>
      </c>
      <c r="R46" s="254" t="e">
        <f>VLOOKUP(F46,#REF!,10,0)</f>
        <v>#REF!</v>
      </c>
      <c r="S46" s="243">
        <v>222</v>
      </c>
      <c r="T46" s="14"/>
      <c r="U46" s="14"/>
      <c r="V46" s="14"/>
    </row>
    <row r="47" spans="1:22">
      <c r="A47" s="204"/>
      <c r="B47" s="204"/>
      <c r="C47" s="204"/>
      <c r="D47" s="204"/>
      <c r="E47" s="204"/>
      <c r="F47" s="15" t="e">
        <f>#REF!</f>
        <v>#REF!</v>
      </c>
      <c r="G47" s="17" t="e">
        <f>#REF!</f>
        <v>#REF!</v>
      </c>
      <c r="H47" s="17" t="e">
        <f>#REF!</f>
        <v>#REF!</v>
      </c>
      <c r="I47" s="17" t="e">
        <f>#REF!</f>
        <v>#REF!</v>
      </c>
      <c r="J47" s="17" t="e">
        <f>#REF!</f>
        <v>#REF!</v>
      </c>
      <c r="K47" s="17"/>
      <c r="L47" s="17"/>
      <c r="M47" s="18" t="e">
        <f>#REF!</f>
        <v>#REF!</v>
      </c>
      <c r="N47" s="95" t="e">
        <f>#REF!</f>
        <v>#REF!</v>
      </c>
      <c r="O47" s="127">
        <v>205</v>
      </c>
      <c r="P47" s="127">
        <v>205</v>
      </c>
      <c r="Q47" s="112">
        <v>213.2</v>
      </c>
      <c r="R47" s="254" t="e">
        <f>VLOOKUP(F47,#REF!,10,0)</f>
        <v>#REF!</v>
      </c>
      <c r="S47" s="243">
        <v>205</v>
      </c>
      <c r="T47" s="14"/>
      <c r="U47" s="14"/>
      <c r="V47" s="14"/>
    </row>
    <row r="48" spans="1:22">
      <c r="A48" s="204"/>
      <c r="B48" s="204"/>
      <c r="C48" s="204"/>
      <c r="D48" s="204"/>
      <c r="E48" s="204"/>
      <c r="F48" s="15" t="e">
        <f>#REF!</f>
        <v>#REF!</v>
      </c>
      <c r="G48" s="17" t="e">
        <f>#REF!</f>
        <v>#REF!</v>
      </c>
      <c r="H48" s="17" t="e">
        <f>#REF!</f>
        <v>#REF!</v>
      </c>
      <c r="I48" s="17" t="e">
        <f>#REF!</f>
        <v>#REF!</v>
      </c>
      <c r="J48" s="17" t="e">
        <f>#REF!</f>
        <v>#REF!</v>
      </c>
      <c r="K48" s="17"/>
      <c r="L48" s="17"/>
      <c r="M48" s="18" t="e">
        <f>#REF!</f>
        <v>#REF!</v>
      </c>
      <c r="N48" s="95" t="e">
        <f>#REF!</f>
        <v>#REF!</v>
      </c>
      <c r="O48" s="127">
        <v>205</v>
      </c>
      <c r="P48" s="127">
        <v>205</v>
      </c>
      <c r="Q48" s="112">
        <v>213.2</v>
      </c>
      <c r="R48" s="254" t="e">
        <f>VLOOKUP(F48,#REF!,10,0)</f>
        <v>#REF!</v>
      </c>
      <c r="S48" s="243">
        <v>205</v>
      </c>
      <c r="T48" s="14"/>
      <c r="U48" s="14"/>
      <c r="V48" s="14"/>
    </row>
    <row r="49" spans="1:22">
      <c r="A49" s="204"/>
      <c r="B49" s="204"/>
      <c r="C49" s="204"/>
      <c r="D49" s="204"/>
      <c r="E49" s="204"/>
      <c r="F49" s="15" t="e">
        <f>#REF!</f>
        <v>#REF!</v>
      </c>
      <c r="G49" s="17" t="e">
        <f>#REF!</f>
        <v>#REF!</v>
      </c>
      <c r="H49" s="17" t="e">
        <f>#REF!</f>
        <v>#REF!</v>
      </c>
      <c r="I49" s="17" t="e">
        <f>#REF!</f>
        <v>#REF!</v>
      </c>
      <c r="J49" s="17" t="e">
        <f>#REF!</f>
        <v>#REF!</v>
      </c>
      <c r="K49" s="17"/>
      <c r="L49" s="17"/>
      <c r="M49" s="18" t="e">
        <f>#REF!</f>
        <v>#REF!</v>
      </c>
      <c r="N49" s="95" t="e">
        <f>#REF!</f>
        <v>#REF!</v>
      </c>
      <c r="O49" s="127">
        <v>425</v>
      </c>
      <c r="P49" s="127">
        <v>425</v>
      </c>
      <c r="Q49" s="112">
        <v>442</v>
      </c>
      <c r="R49" s="254" t="e">
        <f>VLOOKUP(F49,#REF!,10,0)</f>
        <v>#REF!</v>
      </c>
      <c r="S49" s="243">
        <v>425</v>
      </c>
      <c r="T49" s="14"/>
      <c r="U49" s="14"/>
      <c r="V49" s="14"/>
    </row>
    <row r="50" spans="1:22">
      <c r="A50" s="204"/>
      <c r="B50" s="204"/>
      <c r="C50" s="204"/>
      <c r="D50" s="204"/>
      <c r="E50" s="204"/>
      <c r="F50" s="15" t="e">
        <f>#REF!</f>
        <v>#REF!</v>
      </c>
      <c r="G50" s="17" t="e">
        <f>#REF!</f>
        <v>#REF!</v>
      </c>
      <c r="H50" s="17" t="e">
        <f>#REF!</f>
        <v>#REF!</v>
      </c>
      <c r="I50" s="17" t="e">
        <f>#REF!</f>
        <v>#REF!</v>
      </c>
      <c r="J50" s="17" t="e">
        <f>#REF!</f>
        <v>#REF!</v>
      </c>
      <c r="K50" s="17"/>
      <c r="L50" s="17"/>
      <c r="M50" s="18" t="e">
        <f>#REF!</f>
        <v>#REF!</v>
      </c>
      <c r="N50" s="95" t="e">
        <f>#REF!</f>
        <v>#REF!</v>
      </c>
      <c r="O50" s="127">
        <v>425</v>
      </c>
      <c r="P50" s="127">
        <v>425</v>
      </c>
      <c r="Q50" s="112">
        <v>442</v>
      </c>
      <c r="R50" s="254" t="e">
        <f>VLOOKUP(F50,#REF!,10,0)</f>
        <v>#REF!</v>
      </c>
      <c r="S50" s="243">
        <v>425</v>
      </c>
      <c r="T50" s="14"/>
      <c r="U50" s="14"/>
      <c r="V50" s="14"/>
    </row>
    <row r="51" spans="1:22">
      <c r="A51" s="204"/>
      <c r="B51" s="204"/>
      <c r="C51" s="204"/>
      <c r="D51" s="204"/>
      <c r="E51" s="204"/>
      <c r="F51" s="15" t="e">
        <f>#REF!</f>
        <v>#REF!</v>
      </c>
      <c r="G51" s="17" t="e">
        <f>#REF!</f>
        <v>#REF!</v>
      </c>
      <c r="H51" s="17" t="e">
        <f>#REF!</f>
        <v>#REF!</v>
      </c>
      <c r="I51" s="17" t="e">
        <f>#REF!</f>
        <v>#REF!</v>
      </c>
      <c r="J51" s="17" t="e">
        <f>#REF!</f>
        <v>#REF!</v>
      </c>
      <c r="K51" s="17"/>
      <c r="L51" s="17"/>
      <c r="M51" s="18" t="e">
        <f>#REF!</f>
        <v>#REF!</v>
      </c>
      <c r="N51" s="95" t="e">
        <f>#REF!</f>
        <v>#REF!</v>
      </c>
      <c r="O51" s="127">
        <v>437</v>
      </c>
      <c r="P51" s="127">
        <v>437</v>
      </c>
      <c r="Q51" s="112">
        <v>454.5</v>
      </c>
      <c r="R51" s="254" t="e">
        <f>VLOOKUP(F51,#REF!,10,0)</f>
        <v>#REF!</v>
      </c>
      <c r="S51" s="243">
        <v>437</v>
      </c>
      <c r="T51" s="14"/>
      <c r="U51" s="14"/>
      <c r="V51" s="14"/>
    </row>
    <row r="52" spans="1:22">
      <c r="A52" s="204"/>
      <c r="B52" s="204"/>
      <c r="C52" s="204"/>
      <c r="D52" s="204"/>
      <c r="E52" s="204"/>
      <c r="F52" s="15" t="e">
        <f>#REF!</f>
        <v>#REF!</v>
      </c>
      <c r="G52" s="17" t="e">
        <f>#REF!</f>
        <v>#REF!</v>
      </c>
      <c r="H52" s="17" t="e">
        <f>#REF!</f>
        <v>#REF!</v>
      </c>
      <c r="I52" s="17" t="e">
        <f>#REF!</f>
        <v>#REF!</v>
      </c>
      <c r="J52" s="17" t="e">
        <f>#REF!</f>
        <v>#REF!</v>
      </c>
      <c r="K52" s="17"/>
      <c r="L52" s="17"/>
      <c r="M52" s="18" t="e">
        <f>#REF!</f>
        <v>#REF!</v>
      </c>
      <c r="N52" s="95" t="e">
        <f>#REF!</f>
        <v>#REF!</v>
      </c>
      <c r="O52" s="127">
        <v>437</v>
      </c>
      <c r="P52" s="127">
        <v>437</v>
      </c>
      <c r="Q52" s="112">
        <v>454.5</v>
      </c>
      <c r="R52" s="254" t="e">
        <f>VLOOKUP(F52,#REF!,10,0)</f>
        <v>#REF!</v>
      </c>
      <c r="S52" s="243">
        <v>437</v>
      </c>
      <c r="T52" s="14"/>
      <c r="U52" s="14"/>
      <c r="V52" s="14"/>
    </row>
    <row r="53" spans="1:22">
      <c r="A53" s="204"/>
      <c r="B53" s="204"/>
      <c r="C53" s="204"/>
      <c r="D53" s="204"/>
      <c r="E53" s="204"/>
      <c r="F53" s="15" t="e">
        <f>#REF!</f>
        <v>#REF!</v>
      </c>
      <c r="G53" s="17" t="e">
        <f>#REF!</f>
        <v>#REF!</v>
      </c>
      <c r="H53" s="17" t="e">
        <f>#REF!</f>
        <v>#REF!</v>
      </c>
      <c r="I53" s="17" t="e">
        <f>#REF!</f>
        <v>#REF!</v>
      </c>
      <c r="J53" s="17" t="e">
        <f>#REF!</f>
        <v>#REF!</v>
      </c>
      <c r="K53" s="17"/>
      <c r="L53" s="17"/>
      <c r="M53" s="18" t="e">
        <f>#REF!</f>
        <v>#REF!</v>
      </c>
      <c r="N53" s="95" t="e">
        <f>#REF!</f>
        <v>#REF!</v>
      </c>
      <c r="O53" s="127">
        <v>217</v>
      </c>
      <c r="P53" s="127">
        <v>217</v>
      </c>
      <c r="Q53" s="112">
        <v>225.7</v>
      </c>
      <c r="R53" s="254" t="e">
        <f>VLOOKUP(F53,#REF!,10,0)</f>
        <v>#REF!</v>
      </c>
      <c r="S53" s="243">
        <v>217</v>
      </c>
      <c r="T53" s="14"/>
      <c r="U53" s="14"/>
      <c r="V53" s="14"/>
    </row>
    <row r="54" spans="1:22">
      <c r="A54" s="204"/>
      <c r="B54" s="204"/>
      <c r="C54" s="204"/>
      <c r="D54" s="204"/>
      <c r="E54" s="204"/>
      <c r="F54" s="15" t="e">
        <f>#REF!</f>
        <v>#REF!</v>
      </c>
      <c r="G54" s="17" t="e">
        <f>#REF!</f>
        <v>#REF!</v>
      </c>
      <c r="H54" s="17" t="e">
        <f>#REF!</f>
        <v>#REF!</v>
      </c>
      <c r="I54" s="17" t="e">
        <f>#REF!</f>
        <v>#REF!</v>
      </c>
      <c r="J54" s="17" t="e">
        <f>#REF!</f>
        <v>#REF!</v>
      </c>
      <c r="K54" s="17"/>
      <c r="L54" s="17"/>
      <c r="M54" s="18" t="e">
        <f>#REF!</f>
        <v>#REF!</v>
      </c>
      <c r="N54" s="95" t="e">
        <f>#REF!</f>
        <v>#REF!</v>
      </c>
      <c r="O54" s="127">
        <v>217</v>
      </c>
      <c r="P54" s="127">
        <v>217</v>
      </c>
      <c r="Q54" s="112">
        <v>225.7</v>
      </c>
      <c r="R54" s="254" t="e">
        <f>VLOOKUP(F54,#REF!,10,0)</f>
        <v>#REF!</v>
      </c>
      <c r="S54" s="243">
        <v>217</v>
      </c>
      <c r="T54" s="14"/>
      <c r="U54" s="14"/>
      <c r="V54" s="14"/>
    </row>
    <row r="55" spans="1:22">
      <c r="A55" s="204"/>
      <c r="B55" s="204"/>
      <c r="C55" s="204"/>
      <c r="D55" s="204"/>
      <c r="E55" s="204"/>
      <c r="F55" s="15" t="e">
        <f>#REF!</f>
        <v>#REF!</v>
      </c>
      <c r="G55" s="17" t="e">
        <f>#REF!</f>
        <v>#REF!</v>
      </c>
      <c r="H55" s="17" t="e">
        <f>#REF!</f>
        <v>#REF!</v>
      </c>
      <c r="I55" s="17" t="e">
        <f>#REF!</f>
        <v>#REF!</v>
      </c>
      <c r="J55" s="17" t="e">
        <f>#REF!</f>
        <v>#REF!</v>
      </c>
      <c r="K55" s="17"/>
      <c r="L55" s="17"/>
      <c r="M55" s="18" t="e">
        <f>#REF!</f>
        <v>#REF!</v>
      </c>
      <c r="N55" s="95" t="e">
        <f>#REF!</f>
        <v>#REF!</v>
      </c>
      <c r="O55" s="127">
        <v>285</v>
      </c>
      <c r="P55" s="127">
        <v>285</v>
      </c>
      <c r="Q55" s="112">
        <v>296.39999999999998</v>
      </c>
      <c r="R55" s="254" t="e">
        <f>VLOOKUP(F55,#REF!,10,0)</f>
        <v>#REF!</v>
      </c>
      <c r="S55" s="243">
        <v>285</v>
      </c>
      <c r="T55" s="14"/>
      <c r="U55" s="14"/>
      <c r="V55" s="14"/>
    </row>
    <row r="56" spans="1:22" ht="18.75" thickBot="1">
      <c r="A56" s="204"/>
      <c r="B56" s="204"/>
      <c r="C56" s="204"/>
      <c r="D56" s="204"/>
      <c r="E56" s="204"/>
      <c r="F56" s="26" t="e">
        <f>#REF!</f>
        <v>#REF!</v>
      </c>
      <c r="G56" s="105" t="e">
        <f>#REF!</f>
        <v>#REF!</v>
      </c>
      <c r="H56" s="105" t="e">
        <f>#REF!</f>
        <v>#REF!</v>
      </c>
      <c r="I56" s="105" t="e">
        <f>#REF!</f>
        <v>#REF!</v>
      </c>
      <c r="J56" s="105" t="e">
        <f>#REF!</f>
        <v>#REF!</v>
      </c>
      <c r="K56" s="105"/>
      <c r="L56" s="105"/>
      <c r="M56" s="116" t="e">
        <f>#REF!</f>
        <v>#REF!</v>
      </c>
      <c r="N56" s="117" t="e">
        <f>#REF!</f>
        <v>#REF!</v>
      </c>
      <c r="O56" s="146">
        <v>285</v>
      </c>
      <c r="P56" s="146">
        <v>285</v>
      </c>
      <c r="Q56" s="126">
        <v>296.39999999999998</v>
      </c>
      <c r="R56" s="255" t="e">
        <f>VLOOKUP(F56,#REF!,10,0)</f>
        <v>#REF!</v>
      </c>
      <c r="S56" s="244">
        <v>285</v>
      </c>
      <c r="T56" s="14"/>
      <c r="U56" s="14"/>
      <c r="V56" s="14"/>
    </row>
    <row r="57" spans="1:22" ht="18.75" thickBot="1">
      <c r="A57" s="204"/>
      <c r="B57" s="204"/>
      <c r="C57" s="204"/>
      <c r="D57" s="204"/>
      <c r="E57" s="204"/>
      <c r="F57" s="325" t="s">
        <v>52</v>
      </c>
      <c r="G57" s="326"/>
      <c r="H57" s="326"/>
      <c r="I57" s="326"/>
      <c r="J57" s="326"/>
      <c r="K57" s="326"/>
      <c r="L57" s="326"/>
      <c r="M57" s="326"/>
      <c r="N57" s="326"/>
      <c r="O57" s="326"/>
      <c r="P57" s="184"/>
      <c r="Q57" s="14"/>
      <c r="R57" s="14"/>
      <c r="S57" s="14"/>
      <c r="T57" s="14"/>
      <c r="U57" s="14"/>
      <c r="V57" s="14"/>
    </row>
    <row r="58" spans="1:22">
      <c r="A58" s="204"/>
      <c r="B58" s="204"/>
      <c r="C58" s="204"/>
      <c r="D58" s="204"/>
      <c r="E58" s="204"/>
      <c r="F58" s="98" t="e">
        <f>#REF!</f>
        <v>#REF!</v>
      </c>
      <c r="G58" s="99" t="e">
        <f>#REF!</f>
        <v>#REF!</v>
      </c>
      <c r="H58" s="99" t="e">
        <f>#REF!</f>
        <v>#REF!</v>
      </c>
      <c r="I58" s="99" t="e">
        <f>#REF!</f>
        <v>#REF!</v>
      </c>
      <c r="J58" s="99" t="e">
        <f>#REF!</f>
        <v>#REF!</v>
      </c>
      <c r="K58" s="99"/>
      <c r="L58" s="99"/>
      <c r="M58" s="100" t="e">
        <f>#REF!</f>
        <v>#REF!</v>
      </c>
      <c r="N58" s="101" t="e">
        <f>#REF!</f>
        <v>#REF!</v>
      </c>
      <c r="O58" s="145">
        <v>276</v>
      </c>
      <c r="P58" s="145">
        <v>276</v>
      </c>
      <c r="Q58" s="125">
        <v>287</v>
      </c>
      <c r="R58" s="253" t="e">
        <f>VLOOKUP(F58,#REF!,10,0)</f>
        <v>#REF!</v>
      </c>
      <c r="S58" s="250">
        <v>276</v>
      </c>
      <c r="T58" s="14"/>
      <c r="U58" s="14"/>
      <c r="V58" s="14"/>
    </row>
    <row r="59" spans="1:22">
      <c r="A59" s="204"/>
      <c r="B59" s="204"/>
      <c r="C59" s="204"/>
      <c r="D59" s="204"/>
      <c r="E59" s="204"/>
      <c r="F59" s="15" t="e">
        <f>#REF!</f>
        <v>#REF!</v>
      </c>
      <c r="G59" s="17" t="e">
        <f>#REF!</f>
        <v>#REF!</v>
      </c>
      <c r="H59" s="17" t="e">
        <f>#REF!</f>
        <v>#REF!</v>
      </c>
      <c r="I59" s="17" t="e">
        <f>#REF!</f>
        <v>#REF!</v>
      </c>
      <c r="J59" s="17" t="e">
        <f>#REF!</f>
        <v>#REF!</v>
      </c>
      <c r="K59" s="17"/>
      <c r="L59" s="17"/>
      <c r="M59" s="18" t="e">
        <f>#REF!</f>
        <v>#REF!</v>
      </c>
      <c r="N59" s="95" t="e">
        <f>#REF!</f>
        <v>#REF!</v>
      </c>
      <c r="O59" s="127">
        <v>276</v>
      </c>
      <c r="P59" s="127">
        <v>276</v>
      </c>
      <c r="Q59" s="112">
        <v>287</v>
      </c>
      <c r="R59" s="254" t="e">
        <f>VLOOKUP(F59,#REF!,10,0)</f>
        <v>#REF!</v>
      </c>
      <c r="S59" s="243">
        <v>276</v>
      </c>
      <c r="T59" s="14"/>
      <c r="U59" s="14"/>
      <c r="V59" s="14"/>
    </row>
    <row r="60" spans="1:22">
      <c r="A60" s="206"/>
      <c r="B60" s="206"/>
      <c r="C60" s="206"/>
      <c r="D60" s="206"/>
      <c r="E60" s="206"/>
      <c r="F60" s="225" t="e">
        <f>#REF!</f>
        <v>#REF!</v>
      </c>
      <c r="G60" s="17" t="e">
        <f>#REF!</f>
        <v>#REF!</v>
      </c>
      <c r="H60" s="17" t="e">
        <f>#REF!</f>
        <v>#REF!</v>
      </c>
      <c r="I60" s="17" t="e">
        <f>#REF!</f>
        <v>#REF!</v>
      </c>
      <c r="J60" s="17" t="e">
        <f>#REF!</f>
        <v>#REF!</v>
      </c>
      <c r="K60" s="74"/>
      <c r="L60" s="74"/>
      <c r="M60" s="18" t="e">
        <f>#REF!</f>
        <v>#REF!</v>
      </c>
      <c r="N60" s="95" t="e">
        <f>#REF!</f>
        <v>#REF!</v>
      </c>
      <c r="O60" s="127">
        <v>258</v>
      </c>
      <c r="P60" s="127">
        <v>258</v>
      </c>
      <c r="Q60" s="112">
        <v>268.3</v>
      </c>
      <c r="R60" s="254" t="e">
        <f>VLOOKUP(F60,#REF!,10,0)</f>
        <v>#REF!</v>
      </c>
      <c r="S60" s="243">
        <v>258</v>
      </c>
      <c r="U60" s="14"/>
    </row>
    <row r="61" spans="1:22" ht="18.75" thickBot="1">
      <c r="A61" s="206"/>
      <c r="B61" s="206"/>
      <c r="C61" s="206"/>
      <c r="D61" s="206"/>
      <c r="E61" s="206"/>
      <c r="F61" s="238" t="s">
        <v>315</v>
      </c>
      <c r="G61" s="105" t="e">
        <f>#REF!</f>
        <v>#REF!</v>
      </c>
      <c r="H61" s="105" t="e">
        <f>#REF!</f>
        <v>#REF!</v>
      </c>
      <c r="I61" s="105" t="e">
        <f>#REF!</f>
        <v>#REF!</v>
      </c>
      <c r="J61" s="105" t="e">
        <f>#REF!</f>
        <v>#REF!</v>
      </c>
      <c r="K61" s="239"/>
      <c r="L61" s="239"/>
      <c r="M61" s="116" t="e">
        <f>#REF!</f>
        <v>#REF!</v>
      </c>
      <c r="N61" s="117" t="e">
        <f>#REF!</f>
        <v>#REF!</v>
      </c>
      <c r="O61" s="146">
        <v>257</v>
      </c>
      <c r="P61" s="146">
        <v>257</v>
      </c>
      <c r="Q61" s="126">
        <v>267.3</v>
      </c>
      <c r="R61" s="255" t="e">
        <f>VLOOKUP(F61,#REF!,10,0)</f>
        <v>#REF!</v>
      </c>
      <c r="S61" s="244">
        <v>257</v>
      </c>
      <c r="U61" s="14"/>
    </row>
    <row r="62" spans="1:22" ht="18.75" thickBot="1">
      <c r="A62" s="205"/>
      <c r="B62" s="205"/>
      <c r="C62" s="205"/>
      <c r="D62" s="205"/>
      <c r="E62" s="205"/>
      <c r="F62" s="328" t="s">
        <v>53</v>
      </c>
      <c r="G62" s="329"/>
      <c r="H62" s="329"/>
      <c r="I62" s="329"/>
      <c r="J62" s="329"/>
      <c r="K62" s="329"/>
      <c r="L62" s="329"/>
      <c r="M62" s="329"/>
      <c r="N62" s="329"/>
      <c r="O62" s="329"/>
      <c r="P62" s="184"/>
      <c r="Q62" s="14"/>
      <c r="R62" s="14"/>
      <c r="S62" s="5"/>
      <c r="U62" s="14"/>
    </row>
    <row r="63" spans="1:22">
      <c r="A63" s="204"/>
      <c r="B63" s="204"/>
      <c r="C63" s="204"/>
      <c r="D63" s="204"/>
      <c r="E63" s="204"/>
      <c r="F63" s="98" t="e">
        <f>#REF!</f>
        <v>#REF!</v>
      </c>
      <c r="G63" s="99" t="e">
        <f>#REF!</f>
        <v>#REF!</v>
      </c>
      <c r="H63" s="99" t="e">
        <f>#REF!</f>
        <v>#REF!</v>
      </c>
      <c r="I63" s="99" t="e">
        <f>#REF!</f>
        <v>#REF!</v>
      </c>
      <c r="J63" s="99" t="e">
        <f>#REF!</f>
        <v>#REF!</v>
      </c>
      <c r="K63" s="99"/>
      <c r="L63" s="99"/>
      <c r="M63" s="100" t="e">
        <f>#REF!</f>
        <v>#REF!</v>
      </c>
      <c r="N63" s="101" t="e">
        <f>#REF!</f>
        <v>#REF!</v>
      </c>
      <c r="O63" s="145">
        <v>146</v>
      </c>
      <c r="P63" s="145">
        <v>146</v>
      </c>
      <c r="Q63" s="125">
        <v>151.80000000000001</v>
      </c>
      <c r="R63" s="253" t="e">
        <f>VLOOKUP(F63,#REF!,10,0)</f>
        <v>#REF!</v>
      </c>
      <c r="S63" s="250">
        <v>146</v>
      </c>
      <c r="T63" s="14"/>
      <c r="U63" s="14"/>
      <c r="V63" s="14"/>
    </row>
    <row r="64" spans="1:22" s="187" customFormat="1">
      <c r="A64" s="204"/>
      <c r="B64" s="204"/>
      <c r="C64" s="204"/>
      <c r="D64" s="204"/>
      <c r="E64" s="204"/>
      <c r="F64" s="156" t="e">
        <f>#REF!</f>
        <v>#REF!</v>
      </c>
      <c r="G64" s="161" t="e">
        <f>#REF!</f>
        <v>#REF!</v>
      </c>
      <c r="H64" s="161" t="e">
        <f>#REF!</f>
        <v>#REF!</v>
      </c>
      <c r="I64" s="161" t="e">
        <f>#REF!</f>
        <v>#REF!</v>
      </c>
      <c r="J64" s="161" t="e">
        <f>#REF!</f>
        <v>#REF!</v>
      </c>
      <c r="K64" s="161"/>
      <c r="L64" s="161"/>
      <c r="M64" s="162" t="e">
        <f>#REF!</f>
        <v>#REF!</v>
      </c>
      <c r="N64" s="163" t="e">
        <f>#REF!</f>
        <v>#REF!</v>
      </c>
      <c r="O64" s="185">
        <v>146</v>
      </c>
      <c r="P64" s="185">
        <v>146</v>
      </c>
      <c r="Q64" s="162">
        <v>151.80000000000001</v>
      </c>
      <c r="R64" s="256" t="e">
        <f>VLOOKUP(F64,#REF!,10,0)</f>
        <v>#REF!</v>
      </c>
      <c r="S64" s="248">
        <v>146</v>
      </c>
      <c r="T64" s="186"/>
      <c r="U64" s="14"/>
      <c r="V64" s="186"/>
    </row>
    <row r="65" spans="1:22" s="187" customFormat="1">
      <c r="A65" s="204"/>
      <c r="B65" s="204"/>
      <c r="C65" s="204"/>
      <c r="D65" s="204"/>
      <c r="E65" s="204"/>
      <c r="F65" s="195" t="s">
        <v>312</v>
      </c>
      <c r="G65" s="161" t="s">
        <v>3</v>
      </c>
      <c r="H65" s="161" t="e">
        <f>#REF!</f>
        <v>#REF!</v>
      </c>
      <c r="I65" s="161" t="e">
        <f>#REF!</f>
        <v>#REF!</v>
      </c>
      <c r="J65" s="161" t="e">
        <f>#REF!</f>
        <v>#REF!</v>
      </c>
      <c r="K65" s="161"/>
      <c r="L65" s="161"/>
      <c r="M65" s="162" t="e">
        <f>#REF!</f>
        <v>#REF!</v>
      </c>
      <c r="N65" s="163" t="e">
        <f>#REF!</f>
        <v>#REF!</v>
      </c>
      <c r="O65" s="185">
        <v>32</v>
      </c>
      <c r="P65" s="185">
        <v>32</v>
      </c>
      <c r="Q65" s="162">
        <v>33.299999999999997</v>
      </c>
      <c r="R65" s="256" t="e">
        <f>VLOOKUP(F65,#REF!,10,0)</f>
        <v>#REF!</v>
      </c>
      <c r="S65" s="248">
        <v>32</v>
      </c>
      <c r="T65" s="186"/>
      <c r="U65" s="14"/>
      <c r="V65" s="186"/>
    </row>
    <row r="66" spans="1:22" s="187" customFormat="1">
      <c r="A66" s="204"/>
      <c r="B66" s="204"/>
      <c r="C66" s="204"/>
      <c r="D66" s="204"/>
      <c r="E66" s="204"/>
      <c r="F66" s="195" t="s">
        <v>313</v>
      </c>
      <c r="G66" s="161" t="s">
        <v>3</v>
      </c>
      <c r="H66" s="161" t="e">
        <f>#REF!</f>
        <v>#REF!</v>
      </c>
      <c r="I66" s="161" t="e">
        <f>#REF!</f>
        <v>#REF!</v>
      </c>
      <c r="J66" s="161" t="e">
        <f>#REF!</f>
        <v>#REF!</v>
      </c>
      <c r="K66" s="161"/>
      <c r="L66" s="161"/>
      <c r="M66" s="162" t="e">
        <f>#REF!</f>
        <v>#REF!</v>
      </c>
      <c r="N66" s="163" t="e">
        <f>#REF!</f>
        <v>#REF!</v>
      </c>
      <c r="O66" s="185">
        <v>31</v>
      </c>
      <c r="P66" s="185">
        <v>31</v>
      </c>
      <c r="Q66" s="162">
        <v>32.200000000000003</v>
      </c>
      <c r="R66" s="256" t="e">
        <f>VLOOKUP(F66,#REF!,10,0)</f>
        <v>#REF!</v>
      </c>
      <c r="S66" s="248">
        <v>31</v>
      </c>
      <c r="T66" s="186"/>
      <c r="U66" s="14"/>
      <c r="V66" s="186"/>
    </row>
    <row r="67" spans="1:22" s="187" customFormat="1" ht="18.75" thickBot="1">
      <c r="A67" s="204"/>
      <c r="B67" s="204"/>
      <c r="C67" s="204"/>
      <c r="D67" s="204"/>
      <c r="E67" s="204"/>
      <c r="F67" s="171" t="s">
        <v>314</v>
      </c>
      <c r="G67" s="172" t="s">
        <v>3</v>
      </c>
      <c r="H67" s="172" t="e">
        <f>#REF!</f>
        <v>#REF!</v>
      </c>
      <c r="I67" s="172" t="e">
        <f>#REF!</f>
        <v>#REF!</v>
      </c>
      <c r="J67" s="172" t="e">
        <f>#REF!</f>
        <v>#REF!</v>
      </c>
      <c r="K67" s="172"/>
      <c r="L67" s="172"/>
      <c r="M67" s="173">
        <v>1</v>
      </c>
      <c r="N67" s="174">
        <v>10</v>
      </c>
      <c r="O67" s="245">
        <v>33</v>
      </c>
      <c r="P67" s="245">
        <v>33</v>
      </c>
      <c r="Q67" s="173">
        <v>34.299999999999997</v>
      </c>
      <c r="R67" s="257" t="e">
        <f>VLOOKUP(F67,#REF!,10,0)</f>
        <v>#REF!</v>
      </c>
      <c r="S67" s="249">
        <v>33</v>
      </c>
      <c r="T67" s="186"/>
      <c r="U67" s="14"/>
      <c r="V67" s="186"/>
    </row>
    <row r="68" spans="1:22" s="187" customFormat="1" ht="18.75" thickBot="1">
      <c r="A68" s="204"/>
      <c r="B68" s="204"/>
      <c r="C68" s="204"/>
      <c r="D68" s="204"/>
      <c r="E68" s="204"/>
      <c r="F68" s="331" t="s">
        <v>54</v>
      </c>
      <c r="G68" s="332"/>
      <c r="H68" s="332"/>
      <c r="I68" s="332"/>
      <c r="J68" s="332"/>
      <c r="K68" s="332"/>
      <c r="L68" s="332"/>
      <c r="M68" s="332"/>
      <c r="N68" s="332"/>
      <c r="O68" s="332"/>
      <c r="P68" s="184"/>
      <c r="Q68" s="186"/>
      <c r="R68" s="186"/>
      <c r="S68" s="186"/>
      <c r="T68" s="186"/>
      <c r="U68" s="14"/>
      <c r="V68" s="186"/>
    </row>
    <row r="69" spans="1:22" s="187" customFormat="1">
      <c r="A69" s="204"/>
      <c r="B69" s="204"/>
      <c r="C69" s="204"/>
      <c r="D69" s="204"/>
      <c r="E69" s="204"/>
      <c r="F69" s="155" t="e">
        <f>#REF!</f>
        <v>#REF!</v>
      </c>
      <c r="G69" s="157" t="e">
        <f>#REF!</f>
        <v>#REF!</v>
      </c>
      <c r="H69" s="157" t="e">
        <f>#REF!</f>
        <v>#REF!</v>
      </c>
      <c r="I69" s="157" t="e">
        <f>#REF!</f>
        <v>#REF!</v>
      </c>
      <c r="J69" s="157" t="e">
        <f>#REF!</f>
        <v>#REF!</v>
      </c>
      <c r="K69" s="157"/>
      <c r="L69" s="157"/>
      <c r="M69" s="158" t="e">
        <f>#REF!</f>
        <v>#REF!</v>
      </c>
      <c r="N69" s="159" t="e">
        <f>#REF!</f>
        <v>#REF!</v>
      </c>
      <c r="O69" s="158">
        <v>356</v>
      </c>
      <c r="P69" s="158">
        <v>356</v>
      </c>
      <c r="Q69" s="158">
        <v>370.2</v>
      </c>
      <c r="R69" s="246" t="e">
        <f>VLOOKUP(F69,#REF!,10,0)</f>
        <v>#REF!</v>
      </c>
      <c r="S69" s="202">
        <v>356</v>
      </c>
      <c r="T69" s="186"/>
      <c r="U69" s="14"/>
      <c r="V69" s="186"/>
    </row>
    <row r="70" spans="1:22" s="187" customFormat="1">
      <c r="A70" s="206"/>
      <c r="B70" s="206"/>
      <c r="C70" s="206"/>
      <c r="D70" s="206"/>
      <c r="E70" s="206"/>
      <c r="F70" s="156" t="e">
        <f>#REF!</f>
        <v>#REF!</v>
      </c>
      <c r="G70" s="161" t="e">
        <f>#REF!</f>
        <v>#REF!</v>
      </c>
      <c r="H70" s="161" t="e">
        <f>#REF!</f>
        <v>#REF!</v>
      </c>
      <c r="I70" s="161" t="e">
        <f>#REF!</f>
        <v>#REF!</v>
      </c>
      <c r="J70" s="161" t="e">
        <f>#REF!</f>
        <v>#REF!</v>
      </c>
      <c r="K70" s="74"/>
      <c r="L70" s="74"/>
      <c r="M70" s="162" t="e">
        <f>#REF!</f>
        <v>#REF!</v>
      </c>
      <c r="N70" s="163" t="e">
        <f>#REF!</f>
        <v>#REF!</v>
      </c>
      <c r="O70" s="162">
        <v>317</v>
      </c>
      <c r="P70" s="162">
        <v>317</v>
      </c>
      <c r="Q70" s="162">
        <v>329.7</v>
      </c>
      <c r="R70" s="185" t="e">
        <f>VLOOKUP(F70,#REF!,10,0)</f>
        <v>#REF!</v>
      </c>
      <c r="S70" s="199">
        <v>317</v>
      </c>
      <c r="T70" s="186"/>
      <c r="U70" s="14"/>
      <c r="V70" s="186"/>
    </row>
    <row r="71" spans="1:22">
      <c r="A71" s="204"/>
      <c r="B71" s="204"/>
      <c r="C71" s="204"/>
      <c r="D71" s="204"/>
      <c r="E71" s="204"/>
      <c r="F71" s="15" t="e">
        <f>#REF!</f>
        <v>#REF!</v>
      </c>
      <c r="G71" s="17" t="e">
        <f>#REF!</f>
        <v>#REF!</v>
      </c>
      <c r="H71" s="17" t="e">
        <f>#REF!</f>
        <v>#REF!</v>
      </c>
      <c r="I71" s="17" t="e">
        <f>#REF!</f>
        <v>#REF!</v>
      </c>
      <c r="J71" s="17" t="e">
        <f>#REF!</f>
        <v>#REF!</v>
      </c>
      <c r="K71" s="17"/>
      <c r="L71" s="17"/>
      <c r="M71" s="18" t="e">
        <f>#REF!</f>
        <v>#REF!</v>
      </c>
      <c r="N71" s="95" t="e">
        <f>#REF!</f>
        <v>#REF!</v>
      </c>
      <c r="O71" s="112">
        <v>295</v>
      </c>
      <c r="P71" s="112">
        <v>295</v>
      </c>
      <c r="Q71" s="112">
        <v>306.8</v>
      </c>
      <c r="R71" s="127" t="e">
        <f>VLOOKUP(F71,#REF!,10,0)</f>
        <v>#REF!</v>
      </c>
      <c r="S71" s="191">
        <v>295</v>
      </c>
      <c r="T71" s="14"/>
      <c r="U71" s="14"/>
      <c r="V71" s="14"/>
    </row>
    <row r="72" spans="1:22">
      <c r="A72" s="204"/>
      <c r="B72" s="204"/>
      <c r="C72" s="204"/>
      <c r="D72" s="204"/>
      <c r="E72" s="204"/>
      <c r="F72" s="15" t="e">
        <f>#REF!</f>
        <v>#REF!</v>
      </c>
      <c r="G72" s="17" t="e">
        <f>#REF!</f>
        <v>#REF!</v>
      </c>
      <c r="H72" s="17" t="e">
        <f>#REF!</f>
        <v>#REF!</v>
      </c>
      <c r="I72" s="17" t="e">
        <f>#REF!</f>
        <v>#REF!</v>
      </c>
      <c r="J72" s="17" t="e">
        <f>#REF!</f>
        <v>#REF!</v>
      </c>
      <c r="K72" s="17"/>
      <c r="L72" s="17"/>
      <c r="M72" s="18" t="e">
        <f>#REF!</f>
        <v>#REF!</v>
      </c>
      <c r="N72" s="95" t="e">
        <f>#REF!</f>
        <v>#REF!</v>
      </c>
      <c r="O72" s="112">
        <v>230</v>
      </c>
      <c r="P72" s="112">
        <v>230</v>
      </c>
      <c r="Q72" s="112">
        <v>239.2</v>
      </c>
      <c r="R72" s="127" t="e">
        <f>VLOOKUP(F72,#REF!,10,0)</f>
        <v>#REF!</v>
      </c>
      <c r="S72" s="191">
        <v>230</v>
      </c>
      <c r="T72" s="14"/>
      <c r="U72" s="14"/>
      <c r="V72" s="14"/>
    </row>
    <row r="73" spans="1:22" ht="18.75" customHeight="1">
      <c r="A73" s="206"/>
      <c r="B73" s="206"/>
      <c r="C73" s="206"/>
      <c r="D73" s="206"/>
      <c r="E73" s="206"/>
      <c r="F73" s="15" t="e">
        <f>#REF!</f>
        <v>#REF!</v>
      </c>
      <c r="G73" s="17" t="e">
        <f>#REF!</f>
        <v>#REF!</v>
      </c>
      <c r="H73" s="17" t="e">
        <f>#REF!</f>
        <v>#REF!</v>
      </c>
      <c r="I73" s="17" t="e">
        <f>#REF!</f>
        <v>#REF!</v>
      </c>
      <c r="J73" s="17" t="e">
        <f>#REF!</f>
        <v>#REF!</v>
      </c>
      <c r="K73" s="74"/>
      <c r="L73" s="74"/>
      <c r="M73" s="18" t="e">
        <f>#REF!</f>
        <v>#REF!</v>
      </c>
      <c r="N73" s="95" t="e">
        <f>#REF!</f>
        <v>#REF!</v>
      </c>
      <c r="O73" s="112">
        <v>286</v>
      </c>
      <c r="P73" s="112">
        <v>286</v>
      </c>
      <c r="Q73" s="112">
        <v>297.39999999999998</v>
      </c>
      <c r="R73" s="127" t="e">
        <f>VLOOKUP(F73,#REF!,10,0)</f>
        <v>#REF!</v>
      </c>
      <c r="S73" s="191">
        <v>286</v>
      </c>
      <c r="U73" s="14"/>
    </row>
    <row r="74" spans="1:22">
      <c r="A74" s="204"/>
      <c r="B74" s="204"/>
      <c r="C74" s="204"/>
      <c r="D74" s="204"/>
      <c r="E74" s="204"/>
      <c r="F74" s="15" t="e">
        <f>#REF!</f>
        <v>#REF!</v>
      </c>
      <c r="G74" s="17" t="e">
        <f>#REF!</f>
        <v>#REF!</v>
      </c>
      <c r="H74" s="17" t="e">
        <f>#REF!</f>
        <v>#REF!</v>
      </c>
      <c r="I74" s="17" t="e">
        <f>#REF!</f>
        <v>#REF!</v>
      </c>
      <c r="J74" s="17" t="e">
        <f>#REF!</f>
        <v>#REF!</v>
      </c>
      <c r="K74" s="17"/>
      <c r="L74" s="17"/>
      <c r="M74" s="18" t="e">
        <f>#REF!</f>
        <v>#REF!</v>
      </c>
      <c r="N74" s="95" t="e">
        <f>#REF!</f>
        <v>#REF!</v>
      </c>
      <c r="O74" s="112">
        <v>408</v>
      </c>
      <c r="P74" s="112">
        <v>408</v>
      </c>
      <c r="Q74" s="112">
        <v>424.3</v>
      </c>
      <c r="R74" s="127" t="e">
        <f>VLOOKUP(F74,#REF!,10,0)</f>
        <v>#REF!</v>
      </c>
      <c r="S74" s="191">
        <v>408</v>
      </c>
      <c r="T74" s="14"/>
      <c r="U74" s="14"/>
      <c r="V74" s="14"/>
    </row>
    <row r="75" spans="1:22">
      <c r="A75" s="204"/>
      <c r="B75" s="204"/>
      <c r="C75" s="204"/>
      <c r="D75" s="204"/>
      <c r="E75" s="204"/>
      <c r="F75" s="15" t="e">
        <f>#REF!</f>
        <v>#REF!</v>
      </c>
      <c r="G75" s="17" t="e">
        <f>#REF!</f>
        <v>#REF!</v>
      </c>
      <c r="H75" s="17" t="e">
        <f>#REF!</f>
        <v>#REF!</v>
      </c>
      <c r="I75" s="17" t="e">
        <f>#REF!</f>
        <v>#REF!</v>
      </c>
      <c r="J75" s="17" t="e">
        <f>#REF!</f>
        <v>#REF!</v>
      </c>
      <c r="K75" s="17"/>
      <c r="L75" s="17"/>
      <c r="M75" s="18" t="e">
        <f>#REF!</f>
        <v>#REF!</v>
      </c>
      <c r="N75" s="95" t="e">
        <f>#REF!</f>
        <v>#REF!</v>
      </c>
      <c r="O75" s="112">
        <v>351</v>
      </c>
      <c r="P75" s="112">
        <v>351</v>
      </c>
      <c r="Q75" s="112">
        <v>365</v>
      </c>
      <c r="R75" s="127" t="e">
        <f>VLOOKUP(F75,#REF!,10,0)</f>
        <v>#REF!</v>
      </c>
      <c r="S75" s="191">
        <v>351</v>
      </c>
      <c r="T75" s="14"/>
      <c r="U75" s="14"/>
      <c r="V75" s="14"/>
    </row>
    <row r="76" spans="1:22" ht="18.75" customHeight="1">
      <c r="A76" s="206"/>
      <c r="B76" s="206"/>
      <c r="C76" s="206"/>
      <c r="D76" s="206"/>
      <c r="E76" s="206"/>
      <c r="F76" s="15" t="e">
        <f>#REF!</f>
        <v>#REF!</v>
      </c>
      <c r="G76" s="17" t="e">
        <f>#REF!</f>
        <v>#REF!</v>
      </c>
      <c r="H76" s="17" t="e">
        <f>#REF!</f>
        <v>#REF!</v>
      </c>
      <c r="I76" s="17" t="e">
        <f>#REF!</f>
        <v>#REF!</v>
      </c>
      <c r="J76" s="17" t="e">
        <f>#REF!</f>
        <v>#REF!</v>
      </c>
      <c r="K76" s="74"/>
      <c r="L76" s="74"/>
      <c r="M76" s="18" t="e">
        <f>#REF!</f>
        <v>#REF!</v>
      </c>
      <c r="N76" s="95" t="e">
        <f>#REF!</f>
        <v>#REF!</v>
      </c>
      <c r="O76" s="112">
        <v>339</v>
      </c>
      <c r="P76" s="112">
        <v>339</v>
      </c>
      <c r="Q76" s="112">
        <v>352.6</v>
      </c>
      <c r="R76" s="127" t="e">
        <f>VLOOKUP(F76,#REF!,10,0)</f>
        <v>#REF!</v>
      </c>
      <c r="S76" s="191">
        <v>339</v>
      </c>
      <c r="U76" s="14"/>
    </row>
    <row r="77" spans="1:22">
      <c r="A77" s="204"/>
      <c r="B77" s="204"/>
      <c r="C77" s="204"/>
      <c r="D77" s="204"/>
      <c r="E77" s="204"/>
      <c r="F77" s="15" t="e">
        <f>#REF!</f>
        <v>#REF!</v>
      </c>
      <c r="G77" s="17" t="e">
        <f>#REF!</f>
        <v>#REF!</v>
      </c>
      <c r="H77" s="17" t="e">
        <f>#REF!</f>
        <v>#REF!</v>
      </c>
      <c r="I77" s="17" t="e">
        <f>#REF!</f>
        <v>#REF!</v>
      </c>
      <c r="J77" s="17" t="e">
        <f>#REF!</f>
        <v>#REF!</v>
      </c>
      <c r="K77" s="17"/>
      <c r="L77" s="17"/>
      <c r="M77" s="18" t="e">
        <f>#REF!</f>
        <v>#REF!</v>
      </c>
      <c r="N77" s="95" t="e">
        <f>#REF!</f>
        <v>#REF!</v>
      </c>
      <c r="O77" s="112">
        <v>323</v>
      </c>
      <c r="P77" s="112">
        <v>323</v>
      </c>
      <c r="Q77" s="112">
        <v>335.9</v>
      </c>
      <c r="R77" s="127" t="e">
        <f>VLOOKUP(F77,#REF!,10,0)</f>
        <v>#REF!</v>
      </c>
      <c r="S77" s="191">
        <v>323</v>
      </c>
      <c r="T77" s="14"/>
      <c r="U77" s="14"/>
      <c r="V77" s="14"/>
    </row>
    <row r="78" spans="1:22">
      <c r="A78" s="204"/>
      <c r="B78" s="204"/>
      <c r="C78" s="204"/>
      <c r="D78" s="204"/>
      <c r="E78" s="204"/>
      <c r="F78" s="15" t="e">
        <f>#REF!</f>
        <v>#REF!</v>
      </c>
      <c r="G78" s="17" t="e">
        <f>#REF!</f>
        <v>#REF!</v>
      </c>
      <c r="H78" s="17" t="e">
        <f>#REF!</f>
        <v>#REF!</v>
      </c>
      <c r="I78" s="17" t="e">
        <f>#REF!</f>
        <v>#REF!</v>
      </c>
      <c r="J78" s="17" t="e">
        <f>#REF!</f>
        <v>#REF!</v>
      </c>
      <c r="K78" s="17"/>
      <c r="L78" s="17"/>
      <c r="M78" s="18" t="e">
        <f>#REF!</f>
        <v>#REF!</v>
      </c>
      <c r="N78" s="95" t="e">
        <f>#REF!</f>
        <v>#REF!</v>
      </c>
      <c r="O78" s="112">
        <v>374</v>
      </c>
      <c r="P78" s="112">
        <v>374</v>
      </c>
      <c r="Q78" s="112">
        <v>389</v>
      </c>
      <c r="R78" s="127" t="e">
        <f>VLOOKUP(F78,#REF!,10,0)</f>
        <v>#REF!</v>
      </c>
      <c r="S78" s="191">
        <v>374</v>
      </c>
      <c r="T78" s="14"/>
      <c r="U78" s="14"/>
      <c r="V78" s="14"/>
    </row>
    <row r="79" spans="1:22">
      <c r="A79" s="204"/>
      <c r="B79" s="204"/>
      <c r="C79" s="204"/>
      <c r="D79" s="204"/>
      <c r="E79" s="204"/>
      <c r="F79" s="15" t="e">
        <f>#REF!</f>
        <v>#REF!</v>
      </c>
      <c r="G79" s="17" t="e">
        <f>#REF!</f>
        <v>#REF!</v>
      </c>
      <c r="H79" s="17" t="e">
        <f>#REF!</f>
        <v>#REF!</v>
      </c>
      <c r="I79" s="17" t="e">
        <f>#REF!</f>
        <v>#REF!</v>
      </c>
      <c r="J79" s="17" t="e">
        <f>#REF!</f>
        <v>#REF!</v>
      </c>
      <c r="K79" s="17"/>
      <c r="L79" s="17"/>
      <c r="M79" s="18" t="e">
        <f>#REF!</f>
        <v>#REF!</v>
      </c>
      <c r="N79" s="95" t="e">
        <f>#REF!</f>
        <v>#REF!</v>
      </c>
      <c r="O79" s="112">
        <v>349</v>
      </c>
      <c r="P79" s="112">
        <v>349</v>
      </c>
      <c r="Q79" s="112">
        <v>363</v>
      </c>
      <c r="R79" s="127" t="e">
        <f>VLOOKUP(F79,#REF!,10,0)</f>
        <v>#REF!</v>
      </c>
      <c r="S79" s="191">
        <v>349</v>
      </c>
      <c r="T79" s="14"/>
      <c r="U79" s="14"/>
      <c r="V79" s="14"/>
    </row>
    <row r="80" spans="1:22">
      <c r="A80" s="204"/>
      <c r="B80" s="204"/>
      <c r="C80" s="204"/>
      <c r="D80" s="204"/>
      <c r="E80" s="204"/>
      <c r="F80" s="15" t="e">
        <f>#REF!</f>
        <v>#REF!</v>
      </c>
      <c r="G80" s="17" t="e">
        <f>#REF!</f>
        <v>#REF!</v>
      </c>
      <c r="H80" s="17" t="e">
        <f>#REF!</f>
        <v>#REF!</v>
      </c>
      <c r="I80" s="17" t="e">
        <f>#REF!</f>
        <v>#REF!</v>
      </c>
      <c r="J80" s="17" t="e">
        <f>#REF!</f>
        <v>#REF!</v>
      </c>
      <c r="K80" s="17"/>
      <c r="L80" s="17"/>
      <c r="M80" s="18" t="e">
        <f>#REF!</f>
        <v>#REF!</v>
      </c>
      <c r="N80" s="95" t="e">
        <f>#REF!</f>
        <v>#REF!</v>
      </c>
      <c r="O80" s="112">
        <v>356</v>
      </c>
      <c r="P80" s="112">
        <v>356</v>
      </c>
      <c r="Q80" s="112">
        <v>370.2</v>
      </c>
      <c r="R80" s="127" t="e">
        <f>VLOOKUP(F80,#REF!,10,0)</f>
        <v>#REF!</v>
      </c>
      <c r="S80" s="191">
        <v>356</v>
      </c>
      <c r="T80" s="14"/>
      <c r="U80" s="14"/>
      <c r="V80" s="14"/>
    </row>
    <row r="81" spans="1:22">
      <c r="A81" s="204"/>
      <c r="B81" s="204"/>
      <c r="C81" s="204"/>
      <c r="D81" s="204"/>
      <c r="E81" s="204"/>
      <c r="F81" s="15" t="e">
        <f>#REF!</f>
        <v>#REF!</v>
      </c>
      <c r="G81" s="17" t="e">
        <f>#REF!</f>
        <v>#REF!</v>
      </c>
      <c r="H81" s="17" t="e">
        <f>#REF!</f>
        <v>#REF!</v>
      </c>
      <c r="I81" s="17" t="e">
        <f>#REF!</f>
        <v>#REF!</v>
      </c>
      <c r="J81" s="17" t="e">
        <f>#REF!</f>
        <v>#REF!</v>
      </c>
      <c r="K81" s="17"/>
      <c r="L81" s="17"/>
      <c r="M81" s="18" t="e">
        <f>#REF!</f>
        <v>#REF!</v>
      </c>
      <c r="N81" s="95" t="e">
        <f>#REF!</f>
        <v>#REF!</v>
      </c>
      <c r="O81" s="112">
        <v>357</v>
      </c>
      <c r="P81" s="112">
        <v>357</v>
      </c>
      <c r="Q81" s="112">
        <v>371.3</v>
      </c>
      <c r="R81" s="127" t="e">
        <f>VLOOKUP(F81,#REF!,10,0)</f>
        <v>#REF!</v>
      </c>
      <c r="S81" s="191">
        <v>357</v>
      </c>
      <c r="T81" s="14"/>
      <c r="U81" s="14"/>
      <c r="V81" s="14"/>
    </row>
    <row r="82" spans="1:22">
      <c r="A82" s="206"/>
      <c r="B82" s="206"/>
      <c r="C82" s="206"/>
      <c r="D82" s="206"/>
      <c r="E82" s="206"/>
      <c r="F82" s="15" t="e">
        <f>#REF!</f>
        <v>#REF!</v>
      </c>
      <c r="G82" s="17" t="e">
        <f>#REF!</f>
        <v>#REF!</v>
      </c>
      <c r="H82" s="17" t="e">
        <f>#REF!</f>
        <v>#REF!</v>
      </c>
      <c r="I82" s="17" t="e">
        <f>#REF!</f>
        <v>#REF!</v>
      </c>
      <c r="J82" s="17" t="e">
        <f>#REF!</f>
        <v>#REF!</v>
      </c>
      <c r="K82" s="74"/>
      <c r="L82" s="74"/>
      <c r="M82" s="18" t="e">
        <f>#REF!</f>
        <v>#REF!</v>
      </c>
      <c r="N82" s="95" t="e">
        <f>#REF!</f>
        <v>#REF!</v>
      </c>
      <c r="O82" s="112">
        <v>357</v>
      </c>
      <c r="P82" s="112">
        <v>357</v>
      </c>
      <c r="Q82" s="112">
        <v>371.3</v>
      </c>
      <c r="R82" s="127" t="e">
        <f>VLOOKUP(F82,#REF!,10,0)</f>
        <v>#REF!</v>
      </c>
      <c r="S82" s="191">
        <v>357</v>
      </c>
      <c r="U82" s="14"/>
    </row>
    <row r="83" spans="1:22">
      <c r="A83" s="204"/>
      <c r="B83" s="204"/>
      <c r="C83" s="204"/>
      <c r="D83" s="204"/>
      <c r="E83" s="204"/>
      <c r="F83" s="15" t="e">
        <f>#REF!</f>
        <v>#REF!</v>
      </c>
      <c r="G83" s="17" t="e">
        <f>#REF!</f>
        <v>#REF!</v>
      </c>
      <c r="H83" s="17" t="e">
        <f>#REF!</f>
        <v>#REF!</v>
      </c>
      <c r="I83" s="17" t="e">
        <f>#REF!</f>
        <v>#REF!</v>
      </c>
      <c r="J83" s="17" t="e">
        <f>#REF!</f>
        <v>#REF!</v>
      </c>
      <c r="K83" s="17"/>
      <c r="L83" s="17"/>
      <c r="M83" s="18" t="e">
        <f>#REF!</f>
        <v>#REF!</v>
      </c>
      <c r="N83" s="95" t="e">
        <f>#REF!</f>
        <v>#REF!</v>
      </c>
      <c r="O83" s="112">
        <v>357</v>
      </c>
      <c r="P83" s="112">
        <v>357</v>
      </c>
      <c r="Q83" s="112">
        <v>371.3</v>
      </c>
      <c r="R83" s="127" t="e">
        <f>VLOOKUP(F83,#REF!,10,0)</f>
        <v>#REF!</v>
      </c>
      <c r="S83" s="191">
        <v>357</v>
      </c>
      <c r="T83" s="14"/>
      <c r="U83" s="14"/>
      <c r="V83" s="14"/>
    </row>
    <row r="84" spans="1:22">
      <c r="A84" s="204"/>
      <c r="B84" s="204"/>
      <c r="C84" s="204"/>
      <c r="D84" s="204"/>
      <c r="E84" s="204"/>
      <c r="F84" s="15" t="e">
        <f>#REF!</f>
        <v>#REF!</v>
      </c>
      <c r="G84" s="17" t="e">
        <f>#REF!</f>
        <v>#REF!</v>
      </c>
      <c r="H84" s="17" t="e">
        <f>#REF!</f>
        <v>#REF!</v>
      </c>
      <c r="I84" s="17" t="e">
        <f>#REF!</f>
        <v>#REF!</v>
      </c>
      <c r="J84" s="17" t="e">
        <f>#REF!</f>
        <v>#REF!</v>
      </c>
      <c r="K84" s="17"/>
      <c r="L84" s="17"/>
      <c r="M84" s="18" t="e">
        <f>#REF!</f>
        <v>#REF!</v>
      </c>
      <c r="N84" s="95" t="e">
        <f>#REF!</f>
        <v>#REF!</v>
      </c>
      <c r="O84" s="112">
        <v>323</v>
      </c>
      <c r="P84" s="112">
        <v>323</v>
      </c>
      <c r="Q84" s="112">
        <v>335.9</v>
      </c>
      <c r="R84" s="127" t="e">
        <f>VLOOKUP(F84,#REF!,10,0)</f>
        <v>#REF!</v>
      </c>
      <c r="S84" s="191">
        <v>323</v>
      </c>
      <c r="T84" s="14"/>
      <c r="U84" s="14"/>
      <c r="V84" s="14"/>
    </row>
    <row r="85" spans="1:22">
      <c r="A85" s="204"/>
      <c r="B85" s="204"/>
      <c r="C85" s="204"/>
      <c r="D85" s="204"/>
      <c r="E85" s="204"/>
      <c r="F85" s="15" t="e">
        <f>#REF!</f>
        <v>#REF!</v>
      </c>
      <c r="G85" s="17" t="e">
        <f>#REF!</f>
        <v>#REF!</v>
      </c>
      <c r="H85" s="17" t="e">
        <f>#REF!</f>
        <v>#REF!</v>
      </c>
      <c r="I85" s="17" t="e">
        <f>#REF!</f>
        <v>#REF!</v>
      </c>
      <c r="J85" s="17" t="e">
        <f>#REF!</f>
        <v>#REF!</v>
      </c>
      <c r="K85" s="17"/>
      <c r="L85" s="17"/>
      <c r="M85" s="18" t="e">
        <f>#REF!</f>
        <v>#REF!</v>
      </c>
      <c r="N85" s="95" t="e">
        <f>#REF!</f>
        <v>#REF!</v>
      </c>
      <c r="O85" s="112">
        <v>192</v>
      </c>
      <c r="P85" s="112">
        <v>192</v>
      </c>
      <c r="Q85" s="112">
        <v>199.7</v>
      </c>
      <c r="R85" s="127" t="e">
        <f>VLOOKUP(F85,#REF!,10,0)</f>
        <v>#REF!</v>
      </c>
      <c r="S85" s="191">
        <v>192</v>
      </c>
      <c r="T85" s="14"/>
      <c r="U85" s="14"/>
      <c r="V85" s="14"/>
    </row>
    <row r="86" spans="1:22">
      <c r="A86" s="206"/>
      <c r="B86" s="206"/>
      <c r="C86" s="206"/>
      <c r="D86" s="206"/>
      <c r="E86" s="206"/>
      <c r="F86" s="15" t="e">
        <f>#REF!</f>
        <v>#REF!</v>
      </c>
      <c r="G86" s="17" t="e">
        <f>#REF!</f>
        <v>#REF!</v>
      </c>
      <c r="H86" s="17" t="e">
        <f>#REF!</f>
        <v>#REF!</v>
      </c>
      <c r="I86" s="17" t="e">
        <f>#REF!</f>
        <v>#REF!</v>
      </c>
      <c r="J86" s="17" t="e">
        <f>#REF!</f>
        <v>#REF!</v>
      </c>
      <c r="K86" s="74"/>
      <c r="L86" s="74"/>
      <c r="M86" s="18" t="e">
        <f>#REF!</f>
        <v>#REF!</v>
      </c>
      <c r="N86" s="95" t="e">
        <f>#REF!</f>
        <v>#REF!</v>
      </c>
      <c r="O86" s="112">
        <v>353</v>
      </c>
      <c r="P86" s="112">
        <v>353</v>
      </c>
      <c r="Q86" s="112">
        <v>367.1</v>
      </c>
      <c r="R86" s="127" t="e">
        <f>VLOOKUP(F86,#REF!,10,0)</f>
        <v>#REF!</v>
      </c>
      <c r="S86" s="191">
        <v>353</v>
      </c>
      <c r="U86" s="14"/>
    </row>
    <row r="87" spans="1:22">
      <c r="A87" s="206"/>
      <c r="B87" s="206"/>
      <c r="C87" s="206"/>
      <c r="D87" s="206"/>
      <c r="E87" s="206"/>
      <c r="F87" s="15" t="e">
        <f>#REF!</f>
        <v>#REF!</v>
      </c>
      <c r="G87" s="17" t="e">
        <f>#REF!</f>
        <v>#REF!</v>
      </c>
      <c r="H87" s="17" t="e">
        <f>#REF!</f>
        <v>#REF!</v>
      </c>
      <c r="I87" s="17" t="e">
        <f>#REF!</f>
        <v>#REF!</v>
      </c>
      <c r="J87" s="17" t="e">
        <f>#REF!</f>
        <v>#REF!</v>
      </c>
      <c r="K87" s="74"/>
      <c r="L87" s="74"/>
      <c r="M87" s="18" t="e">
        <f>#REF!</f>
        <v>#REF!</v>
      </c>
      <c r="N87" s="95" t="e">
        <f>#REF!</f>
        <v>#REF!</v>
      </c>
      <c r="O87" s="112">
        <v>323</v>
      </c>
      <c r="P87" s="112">
        <v>323</v>
      </c>
      <c r="Q87" s="112">
        <v>335.9</v>
      </c>
      <c r="R87" s="127" t="e">
        <f>VLOOKUP(F87,#REF!,10,0)</f>
        <v>#REF!</v>
      </c>
      <c r="S87" s="191">
        <v>323</v>
      </c>
      <c r="U87" s="14"/>
    </row>
    <row r="88" spans="1:22">
      <c r="A88" s="206"/>
      <c r="B88" s="206"/>
      <c r="C88" s="206"/>
      <c r="D88" s="206"/>
      <c r="E88" s="206"/>
      <c r="F88" s="15" t="e">
        <f>#REF!</f>
        <v>#REF!</v>
      </c>
      <c r="G88" s="17" t="e">
        <f>#REF!</f>
        <v>#REF!</v>
      </c>
      <c r="H88" s="17" t="e">
        <f>#REF!</f>
        <v>#REF!</v>
      </c>
      <c r="I88" s="17" t="e">
        <f>#REF!</f>
        <v>#REF!</v>
      </c>
      <c r="J88" s="17" t="e">
        <f>#REF!</f>
        <v>#REF!</v>
      </c>
      <c r="K88" s="74"/>
      <c r="L88" s="74"/>
      <c r="M88" s="18" t="e">
        <f>#REF!</f>
        <v>#REF!</v>
      </c>
      <c r="N88" s="95" t="e">
        <f>#REF!</f>
        <v>#REF!</v>
      </c>
      <c r="O88" s="112">
        <v>258</v>
      </c>
      <c r="P88" s="112">
        <v>258</v>
      </c>
      <c r="Q88" s="112">
        <v>268.3</v>
      </c>
      <c r="R88" s="127" t="e">
        <f>VLOOKUP(F88,#REF!,10,0)</f>
        <v>#REF!</v>
      </c>
      <c r="S88" s="191">
        <v>258</v>
      </c>
      <c r="U88" s="14"/>
    </row>
    <row r="89" spans="1:22">
      <c r="A89" s="206"/>
      <c r="B89" s="206"/>
      <c r="C89" s="206"/>
      <c r="D89" s="206"/>
      <c r="E89" s="206"/>
      <c r="F89" s="15" t="e">
        <f>#REF!</f>
        <v>#REF!</v>
      </c>
      <c r="G89" s="17" t="e">
        <f>#REF!</f>
        <v>#REF!</v>
      </c>
      <c r="H89" s="17" t="e">
        <f>#REF!</f>
        <v>#REF!</v>
      </c>
      <c r="I89" s="17" t="e">
        <f>#REF!</f>
        <v>#REF!</v>
      </c>
      <c r="J89" s="17" t="e">
        <f>#REF!</f>
        <v>#REF!</v>
      </c>
      <c r="K89" s="74"/>
      <c r="L89" s="74"/>
      <c r="M89" s="18" t="e">
        <f>#REF!</f>
        <v>#REF!</v>
      </c>
      <c r="N89" s="95" t="e">
        <f>#REF!</f>
        <v>#REF!</v>
      </c>
      <c r="O89" s="112">
        <v>251</v>
      </c>
      <c r="P89" s="112">
        <v>251</v>
      </c>
      <c r="Q89" s="112">
        <v>261</v>
      </c>
      <c r="R89" s="127" t="e">
        <f>VLOOKUP(F89,#REF!,10,0)</f>
        <v>#REF!</v>
      </c>
      <c r="S89" s="191">
        <v>251</v>
      </c>
      <c r="U89" s="14"/>
    </row>
    <row r="90" spans="1:22">
      <c r="A90" s="206"/>
      <c r="B90" s="206"/>
      <c r="C90" s="206"/>
      <c r="D90" s="206"/>
      <c r="E90" s="206"/>
      <c r="F90" s="15" t="e">
        <f>#REF!</f>
        <v>#REF!</v>
      </c>
      <c r="G90" s="17" t="e">
        <f>#REF!</f>
        <v>#REF!</v>
      </c>
      <c r="H90" s="17" t="e">
        <f>#REF!</f>
        <v>#REF!</v>
      </c>
      <c r="I90" s="17" t="e">
        <f>#REF!</f>
        <v>#REF!</v>
      </c>
      <c r="J90" s="17" t="e">
        <f>#REF!</f>
        <v>#REF!</v>
      </c>
      <c r="K90" s="74"/>
      <c r="L90" s="74"/>
      <c r="M90" s="18" t="e">
        <f>#REF!</f>
        <v>#REF!</v>
      </c>
      <c r="N90" s="95" t="e">
        <f>#REF!</f>
        <v>#REF!</v>
      </c>
      <c r="O90" s="112">
        <v>297</v>
      </c>
      <c r="P90" s="112">
        <v>297</v>
      </c>
      <c r="Q90" s="112">
        <v>308.89999999999998</v>
      </c>
      <c r="R90" s="127" t="e">
        <f>VLOOKUP(F90,#REF!,10,0)</f>
        <v>#REF!</v>
      </c>
      <c r="S90" s="191">
        <v>297</v>
      </c>
      <c r="U90" s="14"/>
    </row>
    <row r="91" spans="1:22">
      <c r="A91" s="206"/>
      <c r="B91" s="206"/>
      <c r="C91" s="206"/>
      <c r="D91" s="206"/>
      <c r="E91" s="206"/>
      <c r="F91" s="15" t="e">
        <f>#REF!</f>
        <v>#REF!</v>
      </c>
      <c r="G91" s="17" t="e">
        <f>#REF!</f>
        <v>#REF!</v>
      </c>
      <c r="H91" s="17" t="e">
        <f>#REF!</f>
        <v>#REF!</v>
      </c>
      <c r="I91" s="17" t="e">
        <f>#REF!</f>
        <v>#REF!</v>
      </c>
      <c r="J91" s="17" t="e">
        <f>#REF!</f>
        <v>#REF!</v>
      </c>
      <c r="K91" s="74"/>
      <c r="L91" s="74"/>
      <c r="M91" s="18" t="e">
        <f>#REF!</f>
        <v>#REF!</v>
      </c>
      <c r="N91" s="95" t="e">
        <f>#REF!</f>
        <v>#REF!</v>
      </c>
      <c r="O91" s="112">
        <v>222</v>
      </c>
      <c r="P91" s="112">
        <v>222</v>
      </c>
      <c r="Q91" s="112">
        <v>230.9</v>
      </c>
      <c r="R91" s="127" t="e">
        <f>VLOOKUP(F91,#REF!,10,0)</f>
        <v>#REF!</v>
      </c>
      <c r="S91" s="191">
        <v>222</v>
      </c>
      <c r="U91" s="14"/>
    </row>
    <row r="92" spans="1:22">
      <c r="A92" s="206"/>
      <c r="B92" s="206"/>
      <c r="C92" s="206"/>
      <c r="D92" s="206"/>
      <c r="E92" s="206"/>
      <c r="F92" s="15" t="e">
        <f>#REF!</f>
        <v>#REF!</v>
      </c>
      <c r="G92" s="17" t="e">
        <f>#REF!</f>
        <v>#REF!</v>
      </c>
      <c r="H92" s="17" t="e">
        <f>#REF!</f>
        <v>#REF!</v>
      </c>
      <c r="I92" s="17" t="e">
        <f>#REF!</f>
        <v>#REF!</v>
      </c>
      <c r="J92" s="17" t="e">
        <f>#REF!</f>
        <v>#REF!</v>
      </c>
      <c r="K92" s="74"/>
      <c r="L92" s="74"/>
      <c r="M92" s="18" t="e">
        <f>#REF!</f>
        <v>#REF!</v>
      </c>
      <c r="N92" s="95" t="e">
        <f>#REF!</f>
        <v>#REF!</v>
      </c>
      <c r="O92" s="112">
        <v>343</v>
      </c>
      <c r="P92" s="112">
        <v>343</v>
      </c>
      <c r="Q92" s="112">
        <v>356.7</v>
      </c>
      <c r="R92" s="127" t="e">
        <f>VLOOKUP(F92,#REF!,10,0)</f>
        <v>#REF!</v>
      </c>
      <c r="S92" s="191">
        <v>343</v>
      </c>
      <c r="U92" s="14"/>
    </row>
    <row r="93" spans="1:22">
      <c r="A93" s="206"/>
      <c r="B93" s="206"/>
      <c r="C93" s="206"/>
      <c r="D93" s="206"/>
      <c r="E93" s="206"/>
      <c r="F93" s="15" t="e">
        <f>#REF!</f>
        <v>#REF!</v>
      </c>
      <c r="G93" s="17" t="e">
        <f>#REF!</f>
        <v>#REF!</v>
      </c>
      <c r="H93" s="17" t="e">
        <f>#REF!</f>
        <v>#REF!</v>
      </c>
      <c r="I93" s="17" t="e">
        <f>#REF!</f>
        <v>#REF!</v>
      </c>
      <c r="J93" s="17" t="e">
        <f>#REF!</f>
        <v>#REF!</v>
      </c>
      <c r="K93" s="74"/>
      <c r="L93" s="74"/>
      <c r="M93" s="18" t="e">
        <f>#REF!</f>
        <v>#REF!</v>
      </c>
      <c r="N93" s="95" t="e">
        <f>#REF!</f>
        <v>#REF!</v>
      </c>
      <c r="O93" s="112">
        <v>377</v>
      </c>
      <c r="P93" s="112">
        <v>377</v>
      </c>
      <c r="Q93" s="112">
        <v>392.1</v>
      </c>
      <c r="R93" s="127" t="e">
        <f>VLOOKUP(F93,#REF!,10,0)</f>
        <v>#REF!</v>
      </c>
      <c r="S93" s="191">
        <v>377</v>
      </c>
      <c r="U93" s="14"/>
    </row>
    <row r="94" spans="1:22">
      <c r="A94" s="206"/>
      <c r="B94" s="206"/>
      <c r="C94" s="206"/>
      <c r="D94" s="206"/>
      <c r="E94" s="206"/>
      <c r="F94" s="15" t="e">
        <f>#REF!</f>
        <v>#REF!</v>
      </c>
      <c r="G94" s="17" t="e">
        <f>#REF!</f>
        <v>#REF!</v>
      </c>
      <c r="H94" s="17" t="e">
        <f>#REF!</f>
        <v>#REF!</v>
      </c>
      <c r="I94" s="17" t="e">
        <f>#REF!</f>
        <v>#REF!</v>
      </c>
      <c r="J94" s="17" t="e">
        <f>#REF!</f>
        <v>#REF!</v>
      </c>
      <c r="K94" s="74"/>
      <c r="L94" s="74"/>
      <c r="M94" s="18" t="e">
        <f>#REF!</f>
        <v>#REF!</v>
      </c>
      <c r="N94" s="95" t="e">
        <f>#REF!</f>
        <v>#REF!</v>
      </c>
      <c r="O94" s="112">
        <v>291</v>
      </c>
      <c r="P94" s="112">
        <v>291</v>
      </c>
      <c r="Q94" s="112">
        <v>302.60000000000002</v>
      </c>
      <c r="R94" s="127" t="e">
        <f>VLOOKUP(F94,#REF!,10,0)</f>
        <v>#REF!</v>
      </c>
      <c r="S94" s="191">
        <v>291</v>
      </c>
      <c r="U94" s="14"/>
    </row>
    <row r="95" spans="1:22">
      <c r="A95" s="206"/>
      <c r="B95" s="206"/>
      <c r="C95" s="206"/>
      <c r="D95" s="206"/>
      <c r="E95" s="206"/>
      <c r="F95" s="15" t="e">
        <f>#REF!</f>
        <v>#REF!</v>
      </c>
      <c r="G95" s="17" t="e">
        <f>#REF!</f>
        <v>#REF!</v>
      </c>
      <c r="H95" s="17" t="e">
        <f>#REF!</f>
        <v>#REF!</v>
      </c>
      <c r="I95" s="17" t="e">
        <f>#REF!</f>
        <v>#REF!</v>
      </c>
      <c r="J95" s="17" t="e">
        <f>#REF!</f>
        <v>#REF!</v>
      </c>
      <c r="K95" s="74"/>
      <c r="L95" s="74"/>
      <c r="M95" s="18" t="e">
        <f>#REF!</f>
        <v>#REF!</v>
      </c>
      <c r="N95" s="95" t="e">
        <f>#REF!</f>
        <v>#REF!</v>
      </c>
      <c r="O95" s="112">
        <v>253</v>
      </c>
      <c r="P95" s="112">
        <v>253</v>
      </c>
      <c r="Q95" s="112">
        <v>263.10000000000002</v>
      </c>
      <c r="R95" s="127" t="e">
        <f>VLOOKUP(F95,#REF!,10,0)</f>
        <v>#REF!</v>
      </c>
      <c r="S95" s="191">
        <v>253</v>
      </c>
      <c r="U95" s="14"/>
    </row>
    <row r="96" spans="1:22">
      <c r="A96" s="206"/>
      <c r="B96" s="206"/>
      <c r="C96" s="206"/>
      <c r="D96" s="206"/>
      <c r="E96" s="206"/>
      <c r="F96" s="15" t="e">
        <f>#REF!</f>
        <v>#REF!</v>
      </c>
      <c r="G96" s="17" t="e">
        <f>#REF!</f>
        <v>#REF!</v>
      </c>
      <c r="H96" s="17" t="e">
        <f>#REF!</f>
        <v>#REF!</v>
      </c>
      <c r="I96" s="17" t="e">
        <f>#REF!</f>
        <v>#REF!</v>
      </c>
      <c r="J96" s="17" t="e">
        <f>#REF!</f>
        <v>#REF!</v>
      </c>
      <c r="K96" s="74"/>
      <c r="L96" s="74"/>
      <c r="M96" s="18" t="e">
        <f>#REF!</f>
        <v>#REF!</v>
      </c>
      <c r="N96" s="95" t="e">
        <f>#REF!</f>
        <v>#REF!</v>
      </c>
      <c r="O96" s="112">
        <v>240</v>
      </c>
      <c r="P96" s="112">
        <v>240</v>
      </c>
      <c r="Q96" s="112">
        <v>249.6</v>
      </c>
      <c r="R96" s="127" t="e">
        <f>VLOOKUP(F96,#REF!,10,0)</f>
        <v>#REF!</v>
      </c>
      <c r="S96" s="191">
        <v>240</v>
      </c>
      <c r="U96" s="14"/>
    </row>
    <row r="97" spans="1:22">
      <c r="A97" s="206"/>
      <c r="B97" s="206"/>
      <c r="C97" s="206"/>
      <c r="D97" s="206"/>
      <c r="E97" s="206"/>
      <c r="F97" s="15" t="e">
        <f>#REF!</f>
        <v>#REF!</v>
      </c>
      <c r="G97" s="17" t="e">
        <f>#REF!</f>
        <v>#REF!</v>
      </c>
      <c r="H97" s="17" t="e">
        <f>#REF!</f>
        <v>#REF!</v>
      </c>
      <c r="I97" s="17" t="e">
        <f>#REF!</f>
        <v>#REF!</v>
      </c>
      <c r="J97" s="17" t="e">
        <f>#REF!</f>
        <v>#REF!</v>
      </c>
      <c r="K97" s="74"/>
      <c r="L97" s="74"/>
      <c r="M97" s="18" t="e">
        <f>#REF!</f>
        <v>#REF!</v>
      </c>
      <c r="N97" s="95" t="e">
        <f>#REF!</f>
        <v>#REF!</v>
      </c>
      <c r="O97" s="112">
        <v>231</v>
      </c>
      <c r="P97" s="112">
        <v>231</v>
      </c>
      <c r="Q97" s="112">
        <v>240.2</v>
      </c>
      <c r="R97" s="127" t="e">
        <f>VLOOKUP(F97,#REF!,10,0)</f>
        <v>#REF!</v>
      </c>
      <c r="S97" s="191">
        <v>231</v>
      </c>
      <c r="U97" s="14"/>
    </row>
    <row r="98" spans="1:22">
      <c r="A98" s="206"/>
      <c r="B98" s="206"/>
      <c r="C98" s="206"/>
      <c r="D98" s="206"/>
      <c r="E98" s="206"/>
      <c r="F98" s="15" t="e">
        <f>#REF!</f>
        <v>#REF!</v>
      </c>
      <c r="G98" s="17" t="e">
        <f>#REF!</f>
        <v>#REF!</v>
      </c>
      <c r="H98" s="17" t="e">
        <f>#REF!</f>
        <v>#REF!</v>
      </c>
      <c r="I98" s="17" t="e">
        <f>#REF!</f>
        <v>#REF!</v>
      </c>
      <c r="J98" s="17" t="e">
        <f>#REF!</f>
        <v>#REF!</v>
      </c>
      <c r="K98" s="74"/>
      <c r="L98" s="74"/>
      <c r="M98" s="18" t="e">
        <f>#REF!</f>
        <v>#REF!</v>
      </c>
      <c r="N98" s="95" t="e">
        <f>#REF!</f>
        <v>#REF!</v>
      </c>
      <c r="O98" s="112">
        <v>126</v>
      </c>
      <c r="P98" s="112">
        <v>126</v>
      </c>
      <c r="Q98" s="112">
        <v>131</v>
      </c>
      <c r="R98" s="127" t="e">
        <f>VLOOKUP(F98,#REF!,10,0)</f>
        <v>#REF!</v>
      </c>
      <c r="S98" s="191">
        <v>126</v>
      </c>
      <c r="U98" s="14"/>
    </row>
    <row r="99" spans="1:22" ht="18.75" thickBot="1">
      <c r="A99" s="206"/>
      <c r="B99" s="206"/>
      <c r="C99" s="206"/>
      <c r="D99" s="206"/>
      <c r="E99" s="206"/>
      <c r="F99" s="26" t="e">
        <f>#REF!</f>
        <v>#REF!</v>
      </c>
      <c r="G99" s="105" t="e">
        <f>#REF!</f>
        <v>#REF!</v>
      </c>
      <c r="H99" s="105" t="e">
        <f>#REF!</f>
        <v>#REF!</v>
      </c>
      <c r="I99" s="105" t="e">
        <f>#REF!</f>
        <v>#REF!</v>
      </c>
      <c r="J99" s="105" t="e">
        <f>#REF!</f>
        <v>#REF!</v>
      </c>
      <c r="K99" s="119"/>
      <c r="L99" s="119"/>
      <c r="M99" s="116" t="e">
        <f>#REF!</f>
        <v>#REF!</v>
      </c>
      <c r="N99" s="117" t="e">
        <f>#REF!</f>
        <v>#REF!</v>
      </c>
      <c r="O99" s="126">
        <v>278</v>
      </c>
      <c r="P99" s="126">
        <v>278</v>
      </c>
      <c r="Q99" s="126">
        <v>289.10000000000002</v>
      </c>
      <c r="R99" s="146" t="e">
        <f>VLOOKUP(F99,#REF!,10,0)</f>
        <v>#REF!</v>
      </c>
      <c r="S99" s="192">
        <v>278</v>
      </c>
      <c r="U99" s="14"/>
    </row>
    <row r="100" spans="1:22" ht="18.75" thickBot="1">
      <c r="A100" s="204"/>
      <c r="B100" s="204"/>
      <c r="C100" s="204"/>
      <c r="D100" s="204"/>
      <c r="E100" s="204"/>
      <c r="F100" s="312" t="s">
        <v>55</v>
      </c>
      <c r="G100" s="313"/>
      <c r="H100" s="313"/>
      <c r="I100" s="313"/>
      <c r="J100" s="313"/>
      <c r="K100" s="313"/>
      <c r="L100" s="313"/>
      <c r="M100" s="313"/>
      <c r="N100" s="313"/>
      <c r="O100" s="313"/>
      <c r="P100" s="184"/>
      <c r="Q100" s="14"/>
      <c r="R100" s="14"/>
      <c r="S100" s="14"/>
      <c r="T100" s="14"/>
      <c r="U100" s="14"/>
      <c r="V100" s="14"/>
    </row>
    <row r="101" spans="1:22" ht="18" customHeight="1">
      <c r="A101" s="204"/>
      <c r="B101" s="204"/>
      <c r="C101" s="204"/>
      <c r="D101" s="204"/>
      <c r="E101" s="204"/>
      <c r="F101" s="15" t="e">
        <f>#REF!</f>
        <v>#REF!</v>
      </c>
      <c r="G101" s="17" t="e">
        <f>#REF!</f>
        <v>#REF!</v>
      </c>
      <c r="H101" s="17" t="e">
        <f>#REF!</f>
        <v>#REF!</v>
      </c>
      <c r="I101" s="17" t="e">
        <f>#REF!</f>
        <v>#REF!</v>
      </c>
      <c r="J101" s="17" t="e">
        <f>#REF!</f>
        <v>#REF!</v>
      </c>
      <c r="K101" s="111"/>
      <c r="L101" s="111"/>
      <c r="M101" s="18" t="e">
        <f>#REF!</f>
        <v>#REF!</v>
      </c>
      <c r="N101" s="95" t="e">
        <f>#REF!</f>
        <v>#REF!</v>
      </c>
      <c r="O101" s="112">
        <v>356</v>
      </c>
      <c r="P101" s="125">
        <v>356</v>
      </c>
      <c r="Q101" s="125">
        <v>370.2</v>
      </c>
      <c r="R101" s="145" t="e">
        <f>VLOOKUP(F101,#REF!,10,0)</f>
        <v>#REF!</v>
      </c>
      <c r="S101" s="190">
        <v>356</v>
      </c>
      <c r="T101" s="14"/>
      <c r="U101" s="14"/>
      <c r="V101" s="14"/>
    </row>
    <row r="102" spans="1:22">
      <c r="A102" s="204"/>
      <c r="B102" s="204"/>
      <c r="C102" s="204"/>
      <c r="D102" s="204"/>
      <c r="E102" s="204"/>
      <c r="F102" s="15" t="e">
        <f>#REF!</f>
        <v>#REF!</v>
      </c>
      <c r="G102" s="17" t="e">
        <f>#REF!</f>
        <v>#REF!</v>
      </c>
      <c r="H102" s="17" t="e">
        <f>#REF!</f>
        <v>#REF!</v>
      </c>
      <c r="I102" s="17" t="e">
        <f>#REF!</f>
        <v>#REF!</v>
      </c>
      <c r="J102" s="17" t="e">
        <f>#REF!</f>
        <v>#REF!</v>
      </c>
      <c r="K102" s="74"/>
      <c r="L102" s="74"/>
      <c r="M102" s="18" t="e">
        <f>#REF!</f>
        <v>#REF!</v>
      </c>
      <c r="N102" s="95" t="e">
        <f>#REF!</f>
        <v>#REF!</v>
      </c>
      <c r="O102" s="112">
        <v>317</v>
      </c>
      <c r="P102" s="112">
        <v>317</v>
      </c>
      <c r="Q102" s="112">
        <v>329.7</v>
      </c>
      <c r="R102" s="127" t="e">
        <f>VLOOKUP(F102,#REF!,10,0)</f>
        <v>#REF!</v>
      </c>
      <c r="S102" s="191">
        <v>317</v>
      </c>
      <c r="T102" s="14"/>
      <c r="U102" s="14"/>
      <c r="V102" s="14"/>
    </row>
    <row r="103" spans="1:22">
      <c r="A103" s="204"/>
      <c r="B103" s="204"/>
      <c r="C103" s="204"/>
      <c r="D103" s="204"/>
      <c r="E103" s="204"/>
      <c r="F103" s="15" t="e">
        <f>#REF!</f>
        <v>#REF!</v>
      </c>
      <c r="G103" s="17" t="e">
        <f>#REF!</f>
        <v>#REF!</v>
      </c>
      <c r="H103" s="17" t="e">
        <f>#REF!</f>
        <v>#REF!</v>
      </c>
      <c r="I103" s="17" t="e">
        <f>#REF!</f>
        <v>#REF!</v>
      </c>
      <c r="J103" s="17" t="e">
        <f>#REF!</f>
        <v>#REF!</v>
      </c>
      <c r="K103" s="74"/>
      <c r="L103" s="74"/>
      <c r="M103" s="18" t="e">
        <f>#REF!</f>
        <v>#REF!</v>
      </c>
      <c r="N103" s="95" t="e">
        <f>#REF!</f>
        <v>#REF!</v>
      </c>
      <c r="O103" s="112">
        <v>317</v>
      </c>
      <c r="P103" s="112">
        <v>317</v>
      </c>
      <c r="Q103" s="112">
        <v>329.7</v>
      </c>
      <c r="R103" s="127" t="e">
        <f>VLOOKUP(F103,#REF!,10,0)</f>
        <v>#REF!</v>
      </c>
      <c r="S103" s="191">
        <v>317</v>
      </c>
      <c r="T103" s="14"/>
      <c r="U103" s="14"/>
      <c r="V103" s="14"/>
    </row>
    <row r="104" spans="1:22">
      <c r="A104" s="204"/>
      <c r="B104" s="204"/>
      <c r="C104" s="204"/>
      <c r="D104" s="204"/>
      <c r="E104" s="204"/>
      <c r="F104" s="15" t="e">
        <f>#REF!</f>
        <v>#REF!</v>
      </c>
      <c r="G104" s="17" t="e">
        <f>#REF!</f>
        <v>#REF!</v>
      </c>
      <c r="H104" s="17" t="e">
        <f>#REF!</f>
        <v>#REF!</v>
      </c>
      <c r="I104" s="17" t="e">
        <f>#REF!</f>
        <v>#REF!</v>
      </c>
      <c r="J104" s="17" t="e">
        <f>#REF!</f>
        <v>#REF!</v>
      </c>
      <c r="K104" s="17"/>
      <c r="L104" s="17"/>
      <c r="M104" s="18" t="e">
        <f>#REF!</f>
        <v>#REF!</v>
      </c>
      <c r="N104" s="95" t="e">
        <f>#REF!</f>
        <v>#REF!</v>
      </c>
      <c r="O104" s="112">
        <v>295</v>
      </c>
      <c r="P104" s="112">
        <v>295</v>
      </c>
      <c r="Q104" s="112">
        <v>306.8</v>
      </c>
      <c r="R104" s="127" t="e">
        <f>VLOOKUP(F104,#REF!,10,0)</f>
        <v>#REF!</v>
      </c>
      <c r="S104" s="191">
        <v>295</v>
      </c>
      <c r="T104" s="14"/>
      <c r="U104" s="14"/>
      <c r="V104" s="14"/>
    </row>
    <row r="105" spans="1:22">
      <c r="A105" s="204"/>
      <c r="B105" s="204"/>
      <c r="C105" s="204"/>
      <c r="D105" s="204"/>
      <c r="E105" s="204"/>
      <c r="F105" s="15" t="e">
        <f>#REF!</f>
        <v>#REF!</v>
      </c>
      <c r="G105" s="17" t="e">
        <f>#REF!</f>
        <v>#REF!</v>
      </c>
      <c r="H105" s="17" t="e">
        <f>#REF!</f>
        <v>#REF!</v>
      </c>
      <c r="I105" s="17" t="e">
        <f>#REF!</f>
        <v>#REF!</v>
      </c>
      <c r="J105" s="17" t="e">
        <f>#REF!</f>
        <v>#REF!</v>
      </c>
      <c r="K105" s="17"/>
      <c r="L105" s="17"/>
      <c r="M105" s="18" t="e">
        <f>#REF!</f>
        <v>#REF!</v>
      </c>
      <c r="N105" s="95" t="e">
        <f>#REF!</f>
        <v>#REF!</v>
      </c>
      <c r="O105" s="112">
        <v>295</v>
      </c>
      <c r="P105" s="112">
        <v>295</v>
      </c>
      <c r="Q105" s="112">
        <v>306.8</v>
      </c>
      <c r="R105" s="127" t="e">
        <f>VLOOKUP(F105,#REF!,10,0)</f>
        <v>#REF!</v>
      </c>
      <c r="S105" s="191">
        <v>295</v>
      </c>
      <c r="T105" s="14"/>
      <c r="U105" s="14"/>
      <c r="V105" s="14"/>
    </row>
    <row r="106" spans="1:22">
      <c r="A106" s="204"/>
      <c r="B106" s="204"/>
      <c r="C106" s="204"/>
      <c r="D106" s="204"/>
      <c r="E106" s="204"/>
      <c r="F106" s="15" t="e">
        <f>#REF!</f>
        <v>#REF!</v>
      </c>
      <c r="G106" s="17" t="e">
        <f>#REF!</f>
        <v>#REF!</v>
      </c>
      <c r="H106" s="17" t="e">
        <f>#REF!</f>
        <v>#REF!</v>
      </c>
      <c r="I106" s="17" t="e">
        <f>#REF!</f>
        <v>#REF!</v>
      </c>
      <c r="J106" s="17" t="e">
        <f>#REF!</f>
        <v>#REF!</v>
      </c>
      <c r="K106" s="17"/>
      <c r="L106" s="17"/>
      <c r="M106" s="18" t="e">
        <f>#REF!</f>
        <v>#REF!</v>
      </c>
      <c r="N106" s="95" t="e">
        <f>#REF!</f>
        <v>#REF!</v>
      </c>
      <c r="O106" s="112">
        <v>230</v>
      </c>
      <c r="P106" s="112">
        <v>230</v>
      </c>
      <c r="Q106" s="112">
        <v>239.2</v>
      </c>
      <c r="R106" s="127" t="e">
        <f>VLOOKUP(F106,#REF!,10,0)</f>
        <v>#REF!</v>
      </c>
      <c r="S106" s="191">
        <v>230</v>
      </c>
      <c r="T106" s="14"/>
      <c r="U106" s="14"/>
      <c r="V106" s="14"/>
    </row>
    <row r="107" spans="1:22">
      <c r="A107" s="204"/>
      <c r="B107" s="204"/>
      <c r="C107" s="204"/>
      <c r="D107" s="204"/>
      <c r="E107" s="204"/>
      <c r="F107" s="15" t="e">
        <f>#REF!</f>
        <v>#REF!</v>
      </c>
      <c r="G107" s="17" t="e">
        <f>#REF!</f>
        <v>#REF!</v>
      </c>
      <c r="H107" s="17" t="e">
        <f>#REF!</f>
        <v>#REF!</v>
      </c>
      <c r="I107" s="17" t="e">
        <f>#REF!</f>
        <v>#REF!</v>
      </c>
      <c r="J107" s="17" t="e">
        <f>#REF!</f>
        <v>#REF!</v>
      </c>
      <c r="K107" s="17"/>
      <c r="L107" s="17"/>
      <c r="M107" s="18" t="e">
        <f>#REF!</f>
        <v>#REF!</v>
      </c>
      <c r="N107" s="95" t="e">
        <f>#REF!</f>
        <v>#REF!</v>
      </c>
      <c r="O107" s="112">
        <v>230</v>
      </c>
      <c r="P107" s="112">
        <v>230</v>
      </c>
      <c r="Q107" s="112">
        <v>239.2</v>
      </c>
      <c r="R107" s="127" t="e">
        <f>VLOOKUP(F107,#REF!,10,0)</f>
        <v>#REF!</v>
      </c>
      <c r="S107" s="191">
        <v>230</v>
      </c>
      <c r="T107" s="14"/>
      <c r="U107" s="14"/>
      <c r="V107" s="14"/>
    </row>
    <row r="108" spans="1:22">
      <c r="A108" s="204"/>
      <c r="B108" s="204"/>
      <c r="C108" s="204"/>
      <c r="D108" s="204"/>
      <c r="E108" s="204"/>
      <c r="F108" s="15" t="e">
        <f>#REF!</f>
        <v>#REF!</v>
      </c>
      <c r="G108" s="17" t="e">
        <f>#REF!</f>
        <v>#REF!</v>
      </c>
      <c r="H108" s="17" t="e">
        <f>#REF!</f>
        <v>#REF!</v>
      </c>
      <c r="I108" s="17" t="e">
        <f>#REF!</f>
        <v>#REF!</v>
      </c>
      <c r="J108" s="17" t="e">
        <f>#REF!</f>
        <v>#REF!</v>
      </c>
      <c r="K108" s="74"/>
      <c r="L108" s="74"/>
      <c r="M108" s="18" t="e">
        <f>#REF!</f>
        <v>#REF!</v>
      </c>
      <c r="N108" s="95" t="e">
        <f>#REF!</f>
        <v>#REF!</v>
      </c>
      <c r="O108" s="112">
        <v>286</v>
      </c>
      <c r="P108" s="112">
        <v>286</v>
      </c>
      <c r="Q108" s="112">
        <v>297.39999999999998</v>
      </c>
      <c r="R108" s="127" t="e">
        <f>VLOOKUP(F108,#REF!,10,0)</f>
        <v>#REF!</v>
      </c>
      <c r="S108" s="191">
        <v>286</v>
      </c>
      <c r="T108" s="14"/>
      <c r="U108" s="14"/>
      <c r="V108" s="14"/>
    </row>
    <row r="109" spans="1:22">
      <c r="A109" s="204"/>
      <c r="B109" s="204"/>
      <c r="C109" s="204"/>
      <c r="D109" s="204"/>
      <c r="E109" s="204"/>
      <c r="F109" s="15" t="e">
        <f>#REF!</f>
        <v>#REF!</v>
      </c>
      <c r="G109" s="17" t="e">
        <f>#REF!</f>
        <v>#REF!</v>
      </c>
      <c r="H109" s="17" t="e">
        <f>#REF!</f>
        <v>#REF!</v>
      </c>
      <c r="I109" s="17" t="e">
        <f>#REF!</f>
        <v>#REF!</v>
      </c>
      <c r="J109" s="17" t="e">
        <f>#REF!</f>
        <v>#REF!</v>
      </c>
      <c r="K109" s="17"/>
      <c r="L109" s="17"/>
      <c r="M109" s="18" t="e">
        <f>#REF!</f>
        <v>#REF!</v>
      </c>
      <c r="N109" s="95" t="e">
        <f>#REF!</f>
        <v>#REF!</v>
      </c>
      <c r="O109" s="112">
        <v>408</v>
      </c>
      <c r="P109" s="112">
        <v>408</v>
      </c>
      <c r="Q109" s="112">
        <v>424.3</v>
      </c>
      <c r="R109" s="127" t="e">
        <f>VLOOKUP(F109,#REF!,10,0)</f>
        <v>#REF!</v>
      </c>
      <c r="S109" s="191">
        <v>408</v>
      </c>
      <c r="T109" s="14"/>
      <c r="U109" s="14"/>
      <c r="V109" s="14"/>
    </row>
    <row r="110" spans="1:22">
      <c r="A110" s="204"/>
      <c r="B110" s="204"/>
      <c r="C110" s="204"/>
      <c r="D110" s="204"/>
      <c r="E110" s="204"/>
      <c r="F110" s="15" t="e">
        <f>#REF!</f>
        <v>#REF!</v>
      </c>
      <c r="G110" s="17" t="e">
        <f>#REF!</f>
        <v>#REF!</v>
      </c>
      <c r="H110" s="17" t="e">
        <f>#REF!</f>
        <v>#REF!</v>
      </c>
      <c r="I110" s="17" t="e">
        <f>#REF!</f>
        <v>#REF!</v>
      </c>
      <c r="J110" s="17" t="e">
        <f>#REF!</f>
        <v>#REF!</v>
      </c>
      <c r="K110" s="17"/>
      <c r="L110" s="17"/>
      <c r="M110" s="18" t="e">
        <f>#REF!</f>
        <v>#REF!</v>
      </c>
      <c r="N110" s="95" t="e">
        <f>#REF!</f>
        <v>#REF!</v>
      </c>
      <c r="O110" s="112">
        <v>408</v>
      </c>
      <c r="P110" s="112">
        <v>408</v>
      </c>
      <c r="Q110" s="112">
        <v>424.3</v>
      </c>
      <c r="R110" s="127" t="e">
        <f>VLOOKUP(F110,#REF!,10,0)</f>
        <v>#REF!</v>
      </c>
      <c r="S110" s="191">
        <v>408</v>
      </c>
      <c r="T110" s="14"/>
      <c r="U110" s="14"/>
      <c r="V110" s="14"/>
    </row>
    <row r="111" spans="1:22">
      <c r="A111" s="204"/>
      <c r="B111" s="204"/>
      <c r="C111" s="204"/>
      <c r="D111" s="204"/>
      <c r="E111" s="204"/>
      <c r="F111" s="15" t="e">
        <f>#REF!</f>
        <v>#REF!</v>
      </c>
      <c r="G111" s="17" t="e">
        <f>#REF!</f>
        <v>#REF!</v>
      </c>
      <c r="H111" s="17" t="e">
        <f>#REF!</f>
        <v>#REF!</v>
      </c>
      <c r="I111" s="17" t="e">
        <f>#REF!</f>
        <v>#REF!</v>
      </c>
      <c r="J111" s="17" t="e">
        <f>#REF!</f>
        <v>#REF!</v>
      </c>
      <c r="K111" s="17"/>
      <c r="L111" s="17"/>
      <c r="M111" s="18" t="e">
        <f>#REF!</f>
        <v>#REF!</v>
      </c>
      <c r="N111" s="95" t="e">
        <f>#REF!</f>
        <v>#REF!</v>
      </c>
      <c r="O111" s="112">
        <v>351</v>
      </c>
      <c r="P111" s="112">
        <v>351</v>
      </c>
      <c r="Q111" s="112">
        <v>365</v>
      </c>
      <c r="R111" s="127" t="e">
        <f>VLOOKUP(F111,#REF!,10,0)</f>
        <v>#REF!</v>
      </c>
      <c r="S111" s="191">
        <v>351</v>
      </c>
      <c r="T111" s="14"/>
      <c r="U111" s="14"/>
      <c r="V111" s="14"/>
    </row>
    <row r="112" spans="1:22">
      <c r="A112" s="204"/>
      <c r="B112" s="204"/>
      <c r="C112" s="204"/>
      <c r="D112" s="204"/>
      <c r="E112" s="204"/>
      <c r="F112" s="15" t="e">
        <f>#REF!</f>
        <v>#REF!</v>
      </c>
      <c r="G112" s="17" t="e">
        <f>#REF!</f>
        <v>#REF!</v>
      </c>
      <c r="H112" s="17" t="e">
        <f>#REF!</f>
        <v>#REF!</v>
      </c>
      <c r="I112" s="17" t="e">
        <f>#REF!</f>
        <v>#REF!</v>
      </c>
      <c r="J112" s="17" t="e">
        <f>#REF!</f>
        <v>#REF!</v>
      </c>
      <c r="K112" s="17"/>
      <c r="L112" s="17"/>
      <c r="M112" s="18" t="e">
        <f>#REF!</f>
        <v>#REF!</v>
      </c>
      <c r="N112" s="95" t="e">
        <f>#REF!</f>
        <v>#REF!</v>
      </c>
      <c r="O112" s="112">
        <v>351</v>
      </c>
      <c r="P112" s="112">
        <v>351</v>
      </c>
      <c r="Q112" s="112">
        <v>365</v>
      </c>
      <c r="R112" s="127" t="e">
        <f>VLOOKUP(F112,#REF!,10,0)</f>
        <v>#REF!</v>
      </c>
      <c r="S112" s="191">
        <v>351</v>
      </c>
      <c r="T112" s="14"/>
      <c r="U112" s="14"/>
      <c r="V112" s="14"/>
    </row>
    <row r="113" spans="1:22">
      <c r="A113" s="204"/>
      <c r="B113" s="204"/>
      <c r="C113" s="204"/>
      <c r="D113" s="204"/>
      <c r="E113" s="204"/>
      <c r="F113" s="15" t="e">
        <f>#REF!</f>
        <v>#REF!</v>
      </c>
      <c r="G113" s="17" t="e">
        <f>#REF!</f>
        <v>#REF!</v>
      </c>
      <c r="H113" s="17" t="e">
        <f>#REF!</f>
        <v>#REF!</v>
      </c>
      <c r="I113" s="17" t="e">
        <f>#REF!</f>
        <v>#REF!</v>
      </c>
      <c r="J113" s="17" t="e">
        <f>#REF!</f>
        <v>#REF!</v>
      </c>
      <c r="K113" s="17"/>
      <c r="L113" s="17"/>
      <c r="M113" s="18" t="e">
        <f>#REF!</f>
        <v>#REF!</v>
      </c>
      <c r="N113" s="95" t="e">
        <f>#REF!</f>
        <v>#REF!</v>
      </c>
      <c r="O113" s="112">
        <v>339</v>
      </c>
      <c r="P113" s="112">
        <v>339</v>
      </c>
      <c r="Q113" s="112">
        <v>352.6</v>
      </c>
      <c r="R113" s="127" t="e">
        <f>VLOOKUP(F113,#REF!,10,0)</f>
        <v>#REF!</v>
      </c>
      <c r="S113" s="191">
        <v>339</v>
      </c>
      <c r="T113" s="14"/>
      <c r="U113" s="14"/>
      <c r="V113" s="14"/>
    </row>
    <row r="114" spans="1:22">
      <c r="A114" s="204"/>
      <c r="B114" s="204"/>
      <c r="C114" s="204"/>
      <c r="D114" s="204"/>
      <c r="E114" s="204"/>
      <c r="F114" s="15" t="e">
        <f>#REF!</f>
        <v>#REF!</v>
      </c>
      <c r="G114" s="17" t="e">
        <f>#REF!</f>
        <v>#REF!</v>
      </c>
      <c r="H114" s="17" t="e">
        <f>#REF!</f>
        <v>#REF!</v>
      </c>
      <c r="I114" s="17" t="e">
        <f>#REF!</f>
        <v>#REF!</v>
      </c>
      <c r="J114" s="17" t="e">
        <f>#REF!</f>
        <v>#REF!</v>
      </c>
      <c r="K114" s="17"/>
      <c r="L114" s="17"/>
      <c r="M114" s="18" t="e">
        <f>#REF!</f>
        <v>#REF!</v>
      </c>
      <c r="N114" s="95" t="e">
        <f>#REF!</f>
        <v>#REF!</v>
      </c>
      <c r="O114" s="112">
        <v>374</v>
      </c>
      <c r="P114" s="112">
        <v>374</v>
      </c>
      <c r="Q114" s="112">
        <v>389</v>
      </c>
      <c r="R114" s="127" t="e">
        <f>VLOOKUP(F114,#REF!,10,0)</f>
        <v>#REF!</v>
      </c>
      <c r="S114" s="191">
        <v>374</v>
      </c>
      <c r="T114" s="14"/>
      <c r="U114" s="14"/>
      <c r="V114" s="14"/>
    </row>
    <row r="115" spans="1:22">
      <c r="A115" s="204"/>
      <c r="B115" s="204"/>
      <c r="C115" s="204"/>
      <c r="D115" s="204"/>
      <c r="E115" s="204"/>
      <c r="F115" s="15" t="e">
        <f>#REF!</f>
        <v>#REF!</v>
      </c>
      <c r="G115" s="17" t="e">
        <f>#REF!</f>
        <v>#REF!</v>
      </c>
      <c r="H115" s="17" t="e">
        <f>#REF!</f>
        <v>#REF!</v>
      </c>
      <c r="I115" s="17" t="e">
        <f>#REF!</f>
        <v>#REF!</v>
      </c>
      <c r="J115" s="17" t="e">
        <f>#REF!</f>
        <v>#REF!</v>
      </c>
      <c r="K115" s="17"/>
      <c r="L115" s="17"/>
      <c r="M115" s="18" t="e">
        <f>#REF!</f>
        <v>#REF!</v>
      </c>
      <c r="N115" s="95" t="e">
        <f>#REF!</f>
        <v>#REF!</v>
      </c>
      <c r="O115" s="112">
        <v>349</v>
      </c>
      <c r="P115" s="112">
        <v>349</v>
      </c>
      <c r="Q115" s="112">
        <v>363</v>
      </c>
      <c r="R115" s="127" t="e">
        <f>VLOOKUP(F115,#REF!,10,0)</f>
        <v>#REF!</v>
      </c>
      <c r="S115" s="191">
        <v>349</v>
      </c>
      <c r="T115" s="14"/>
      <c r="U115" s="14"/>
      <c r="V115" s="14"/>
    </row>
    <row r="116" spans="1:22">
      <c r="A116" s="204"/>
      <c r="B116" s="204"/>
      <c r="C116" s="204"/>
      <c r="D116" s="204"/>
      <c r="E116" s="204"/>
      <c r="F116" s="15" t="e">
        <f>#REF!</f>
        <v>#REF!</v>
      </c>
      <c r="G116" s="17" t="e">
        <f>#REF!</f>
        <v>#REF!</v>
      </c>
      <c r="H116" s="17" t="e">
        <f>#REF!</f>
        <v>#REF!</v>
      </c>
      <c r="I116" s="17" t="e">
        <f>#REF!</f>
        <v>#REF!</v>
      </c>
      <c r="J116" s="17" t="e">
        <f>#REF!</f>
        <v>#REF!</v>
      </c>
      <c r="K116" s="17"/>
      <c r="L116" s="17"/>
      <c r="M116" s="18" t="e">
        <f>#REF!</f>
        <v>#REF!</v>
      </c>
      <c r="N116" s="95" t="e">
        <f>#REF!</f>
        <v>#REF!</v>
      </c>
      <c r="O116" s="112">
        <v>356</v>
      </c>
      <c r="P116" s="112">
        <v>356</v>
      </c>
      <c r="Q116" s="112">
        <v>370.2</v>
      </c>
      <c r="R116" s="127" t="e">
        <f>VLOOKUP(F116,#REF!,10,0)</f>
        <v>#REF!</v>
      </c>
      <c r="S116" s="191">
        <v>356</v>
      </c>
      <c r="T116" s="14"/>
      <c r="U116" s="14"/>
      <c r="V116" s="14"/>
    </row>
    <row r="117" spans="1:22">
      <c r="A117" s="204"/>
      <c r="B117" s="204"/>
      <c r="C117" s="204"/>
      <c r="D117" s="204"/>
      <c r="E117" s="204"/>
      <c r="F117" s="15" t="e">
        <f>#REF!</f>
        <v>#REF!</v>
      </c>
      <c r="G117" s="17" t="e">
        <f>#REF!</f>
        <v>#REF!</v>
      </c>
      <c r="H117" s="17" t="e">
        <f>#REF!</f>
        <v>#REF!</v>
      </c>
      <c r="I117" s="17" t="e">
        <f>#REF!</f>
        <v>#REF!</v>
      </c>
      <c r="J117" s="17" t="e">
        <f>#REF!</f>
        <v>#REF!</v>
      </c>
      <c r="K117" s="80"/>
      <c r="L117" s="80"/>
      <c r="M117" s="18" t="e">
        <f>#REF!</f>
        <v>#REF!</v>
      </c>
      <c r="N117" s="95" t="e">
        <f>#REF!</f>
        <v>#REF!</v>
      </c>
      <c r="O117" s="112">
        <v>356</v>
      </c>
      <c r="P117" s="112">
        <v>356</v>
      </c>
      <c r="Q117" s="112">
        <v>370.2</v>
      </c>
      <c r="R117" s="127" t="e">
        <f>VLOOKUP(F117,#REF!,10,0)</f>
        <v>#REF!</v>
      </c>
      <c r="S117" s="191">
        <v>356</v>
      </c>
      <c r="T117" s="14"/>
      <c r="U117" s="14"/>
      <c r="V117" s="14"/>
    </row>
    <row r="118" spans="1:22">
      <c r="A118" s="204"/>
      <c r="B118" s="204"/>
      <c r="C118" s="204"/>
      <c r="D118" s="204"/>
      <c r="E118" s="204"/>
      <c r="F118" s="15" t="e">
        <f>#REF!</f>
        <v>#REF!</v>
      </c>
      <c r="G118" s="17" t="e">
        <f>#REF!</f>
        <v>#REF!</v>
      </c>
      <c r="H118" s="17" t="e">
        <f>#REF!</f>
        <v>#REF!</v>
      </c>
      <c r="I118" s="17" t="e">
        <f>#REF!</f>
        <v>#REF!</v>
      </c>
      <c r="J118" s="17" t="e">
        <f>#REF!</f>
        <v>#REF!</v>
      </c>
      <c r="K118" s="17"/>
      <c r="L118" s="17"/>
      <c r="M118" s="18" t="e">
        <f>#REF!</f>
        <v>#REF!</v>
      </c>
      <c r="N118" s="95" t="e">
        <f>#REF!</f>
        <v>#REF!</v>
      </c>
      <c r="O118" s="112">
        <v>323</v>
      </c>
      <c r="P118" s="112">
        <v>323</v>
      </c>
      <c r="Q118" s="112">
        <v>335.9</v>
      </c>
      <c r="R118" s="127" t="e">
        <f>VLOOKUP(F118,#REF!,10,0)</f>
        <v>#REF!</v>
      </c>
      <c r="S118" s="191">
        <v>323</v>
      </c>
      <c r="T118" s="14"/>
      <c r="U118" s="14"/>
      <c r="V118" s="14"/>
    </row>
    <row r="119" spans="1:22">
      <c r="A119" s="204"/>
      <c r="B119" s="204"/>
      <c r="C119" s="204"/>
      <c r="D119" s="204"/>
      <c r="E119" s="204"/>
      <c r="F119" s="15" t="e">
        <f>#REF!</f>
        <v>#REF!</v>
      </c>
      <c r="G119" s="17" t="e">
        <f>#REF!</f>
        <v>#REF!</v>
      </c>
      <c r="H119" s="17" t="e">
        <f>#REF!</f>
        <v>#REF!</v>
      </c>
      <c r="I119" s="17" t="e">
        <f>#REF!</f>
        <v>#REF!</v>
      </c>
      <c r="J119" s="17" t="e">
        <f>#REF!</f>
        <v>#REF!</v>
      </c>
      <c r="K119" s="17"/>
      <c r="L119" s="17"/>
      <c r="M119" s="18" t="e">
        <f>#REF!</f>
        <v>#REF!</v>
      </c>
      <c r="N119" s="95" t="e">
        <f>#REF!</f>
        <v>#REF!</v>
      </c>
      <c r="O119" s="112">
        <v>323</v>
      </c>
      <c r="P119" s="112">
        <v>323</v>
      </c>
      <c r="Q119" s="112">
        <v>335.9</v>
      </c>
      <c r="R119" s="127" t="e">
        <f>VLOOKUP(F119,#REF!,10,0)</f>
        <v>#REF!</v>
      </c>
      <c r="S119" s="191">
        <v>323</v>
      </c>
      <c r="T119" s="14"/>
      <c r="U119" s="14"/>
      <c r="V119" s="14"/>
    </row>
    <row r="120" spans="1:22">
      <c r="A120" s="204"/>
      <c r="B120" s="204"/>
      <c r="C120" s="204"/>
      <c r="D120" s="204"/>
      <c r="E120" s="204"/>
      <c r="F120" s="15" t="e">
        <f>#REF!</f>
        <v>#REF!</v>
      </c>
      <c r="G120" s="17" t="e">
        <f>#REF!</f>
        <v>#REF!</v>
      </c>
      <c r="H120" s="17" t="e">
        <f>#REF!</f>
        <v>#REF!</v>
      </c>
      <c r="I120" s="17" t="e">
        <f>#REF!</f>
        <v>#REF!</v>
      </c>
      <c r="J120" s="17" t="e">
        <f>#REF!</f>
        <v>#REF!</v>
      </c>
      <c r="K120" s="17"/>
      <c r="L120" s="17"/>
      <c r="M120" s="18" t="e">
        <f>#REF!</f>
        <v>#REF!</v>
      </c>
      <c r="N120" s="95" t="e">
        <f>#REF!</f>
        <v>#REF!</v>
      </c>
      <c r="O120" s="112">
        <v>192</v>
      </c>
      <c r="P120" s="112">
        <v>192</v>
      </c>
      <c r="Q120" s="112">
        <v>199.7</v>
      </c>
      <c r="R120" s="127" t="e">
        <f>VLOOKUP(F120,#REF!,10,0)</f>
        <v>#REF!</v>
      </c>
      <c r="S120" s="191">
        <v>192</v>
      </c>
      <c r="T120" s="14"/>
      <c r="U120" s="14"/>
      <c r="V120" s="14"/>
    </row>
    <row r="121" spans="1:22">
      <c r="A121" s="204"/>
      <c r="B121" s="204"/>
      <c r="C121" s="204"/>
      <c r="D121" s="204"/>
      <c r="E121" s="204"/>
      <c r="F121" s="15" t="e">
        <f>#REF!</f>
        <v>#REF!</v>
      </c>
      <c r="G121" s="17" t="e">
        <f>#REF!</f>
        <v>#REF!</v>
      </c>
      <c r="H121" s="17" t="e">
        <f>#REF!</f>
        <v>#REF!</v>
      </c>
      <c r="I121" s="17" t="e">
        <f>#REF!</f>
        <v>#REF!</v>
      </c>
      <c r="J121" s="17" t="e">
        <f>#REF!</f>
        <v>#REF!</v>
      </c>
      <c r="K121" s="74"/>
      <c r="L121" s="74"/>
      <c r="M121" s="18" t="e">
        <f>#REF!</f>
        <v>#REF!</v>
      </c>
      <c r="N121" s="95" t="e">
        <f>#REF!</f>
        <v>#REF!</v>
      </c>
      <c r="O121" s="112">
        <v>353</v>
      </c>
      <c r="P121" s="112">
        <v>353</v>
      </c>
      <c r="Q121" s="112">
        <v>367.1</v>
      </c>
      <c r="R121" s="127" t="e">
        <f>VLOOKUP(F121,#REF!,10,0)</f>
        <v>#REF!</v>
      </c>
      <c r="S121" s="191">
        <v>353</v>
      </c>
      <c r="T121" s="14"/>
      <c r="U121" s="14"/>
      <c r="V121" s="14"/>
    </row>
    <row r="122" spans="1:22">
      <c r="A122" s="204"/>
      <c r="B122" s="204"/>
      <c r="C122" s="204"/>
      <c r="D122" s="204"/>
      <c r="E122" s="204"/>
      <c r="F122" s="15" t="e">
        <f>#REF!</f>
        <v>#REF!</v>
      </c>
      <c r="G122" s="17" t="e">
        <f>#REF!</f>
        <v>#REF!</v>
      </c>
      <c r="H122" s="17" t="e">
        <f>#REF!</f>
        <v>#REF!</v>
      </c>
      <c r="I122" s="17" t="e">
        <f>#REF!</f>
        <v>#REF!</v>
      </c>
      <c r="J122" s="17" t="e">
        <f>#REF!</f>
        <v>#REF!</v>
      </c>
      <c r="K122" s="74"/>
      <c r="L122" s="74"/>
      <c r="M122" s="18" t="e">
        <f>#REF!</f>
        <v>#REF!</v>
      </c>
      <c r="N122" s="95" t="e">
        <f>#REF!</f>
        <v>#REF!</v>
      </c>
      <c r="O122" s="112">
        <v>323</v>
      </c>
      <c r="P122" s="112">
        <v>323</v>
      </c>
      <c r="Q122" s="112">
        <v>335.9</v>
      </c>
      <c r="R122" s="127" t="e">
        <f>VLOOKUP(F122,#REF!,10,0)</f>
        <v>#REF!</v>
      </c>
      <c r="S122" s="191">
        <v>323</v>
      </c>
      <c r="T122" s="14"/>
      <c r="U122" s="14"/>
      <c r="V122" s="14"/>
    </row>
    <row r="123" spans="1:22">
      <c r="A123" s="204"/>
      <c r="B123" s="204"/>
      <c r="C123" s="204"/>
      <c r="D123" s="204"/>
      <c r="E123" s="204"/>
      <c r="F123" s="15" t="e">
        <f>#REF!</f>
        <v>#REF!</v>
      </c>
      <c r="G123" s="17" t="e">
        <f>#REF!</f>
        <v>#REF!</v>
      </c>
      <c r="H123" s="17" t="e">
        <f>#REF!</f>
        <v>#REF!</v>
      </c>
      <c r="I123" s="17" t="e">
        <f>#REF!</f>
        <v>#REF!</v>
      </c>
      <c r="J123" s="17" t="e">
        <f>#REF!</f>
        <v>#REF!</v>
      </c>
      <c r="K123" s="74"/>
      <c r="L123" s="74"/>
      <c r="M123" s="18" t="e">
        <f>#REF!</f>
        <v>#REF!</v>
      </c>
      <c r="N123" s="95" t="e">
        <f>#REF!</f>
        <v>#REF!</v>
      </c>
      <c r="O123" s="112">
        <v>297</v>
      </c>
      <c r="P123" s="112">
        <v>297</v>
      </c>
      <c r="Q123" s="112">
        <v>308.89999999999998</v>
      </c>
      <c r="R123" s="127" t="e">
        <f>VLOOKUP(F123,#REF!,10,0)</f>
        <v>#REF!</v>
      </c>
      <c r="S123" s="191">
        <v>297</v>
      </c>
      <c r="T123" s="14"/>
      <c r="U123" s="14"/>
      <c r="V123" s="14"/>
    </row>
    <row r="124" spans="1:22" s="187" customFormat="1">
      <c r="A124" s="204"/>
      <c r="B124" s="204"/>
      <c r="C124" s="204"/>
      <c r="D124" s="204"/>
      <c r="E124" s="204"/>
      <c r="F124" s="156" t="e">
        <f>#REF!</f>
        <v>#REF!</v>
      </c>
      <c r="G124" s="161" t="e">
        <f>#REF!</f>
        <v>#REF!</v>
      </c>
      <c r="H124" s="161" t="e">
        <f>#REF!</f>
        <v>#REF!</v>
      </c>
      <c r="I124" s="161" t="e">
        <f>#REF!</f>
        <v>#REF!</v>
      </c>
      <c r="J124" s="161" t="e">
        <f>#REF!</f>
        <v>#REF!</v>
      </c>
      <c r="K124" s="74"/>
      <c r="L124" s="74"/>
      <c r="M124" s="162" t="e">
        <f>#REF!</f>
        <v>#REF!</v>
      </c>
      <c r="N124" s="163" t="e">
        <f>#REF!</f>
        <v>#REF!</v>
      </c>
      <c r="O124" s="162">
        <v>297</v>
      </c>
      <c r="P124" s="162">
        <v>297</v>
      </c>
      <c r="Q124" s="162">
        <v>308.89999999999998</v>
      </c>
      <c r="R124" s="185" t="e">
        <f>VLOOKUP(F124,#REF!,10,0)</f>
        <v>#REF!</v>
      </c>
      <c r="S124" s="199">
        <v>297</v>
      </c>
      <c r="T124" s="186"/>
      <c r="U124" s="14"/>
      <c r="V124" s="186"/>
    </row>
    <row r="125" spans="1:22" s="187" customFormat="1">
      <c r="A125" s="204"/>
      <c r="B125" s="204"/>
      <c r="C125" s="204"/>
      <c r="D125" s="204"/>
      <c r="E125" s="204"/>
      <c r="F125" s="156" t="e">
        <f>#REF!</f>
        <v>#REF!</v>
      </c>
      <c r="G125" s="161" t="e">
        <f>#REF!</f>
        <v>#REF!</v>
      </c>
      <c r="H125" s="161" t="e">
        <f>#REF!</f>
        <v>#REF!</v>
      </c>
      <c r="I125" s="161" t="e">
        <f>#REF!</f>
        <v>#REF!</v>
      </c>
      <c r="J125" s="161" t="e">
        <f>#REF!</f>
        <v>#REF!</v>
      </c>
      <c r="K125" s="74"/>
      <c r="L125" s="74"/>
      <c r="M125" s="162" t="e">
        <f>#REF!</f>
        <v>#REF!</v>
      </c>
      <c r="N125" s="163" t="e">
        <f>#REF!</f>
        <v>#REF!</v>
      </c>
      <c r="O125" s="162">
        <v>258</v>
      </c>
      <c r="P125" s="162">
        <v>258</v>
      </c>
      <c r="Q125" s="162">
        <v>268.3</v>
      </c>
      <c r="R125" s="185" t="e">
        <f>VLOOKUP(F125,#REF!,10,0)</f>
        <v>#REF!</v>
      </c>
      <c r="S125" s="199">
        <v>258</v>
      </c>
      <c r="T125" s="186"/>
      <c r="U125" s="14"/>
      <c r="V125" s="186"/>
    </row>
    <row r="126" spans="1:22" s="187" customFormat="1">
      <c r="A126" s="204"/>
      <c r="B126" s="204"/>
      <c r="C126" s="204"/>
      <c r="D126" s="204"/>
      <c r="E126" s="204"/>
      <c r="F126" s="156" t="e">
        <f>#REF!</f>
        <v>#REF!</v>
      </c>
      <c r="G126" s="161" t="e">
        <f>#REF!</f>
        <v>#REF!</v>
      </c>
      <c r="H126" s="161" t="e">
        <f>#REF!</f>
        <v>#REF!</v>
      </c>
      <c r="I126" s="161" t="e">
        <f>#REF!</f>
        <v>#REF!</v>
      </c>
      <c r="J126" s="161" t="e">
        <f>#REF!</f>
        <v>#REF!</v>
      </c>
      <c r="K126" s="74"/>
      <c r="L126" s="74"/>
      <c r="M126" s="162" t="e">
        <f>#REF!</f>
        <v>#REF!</v>
      </c>
      <c r="N126" s="163" t="e">
        <f>#REF!</f>
        <v>#REF!</v>
      </c>
      <c r="O126" s="162">
        <v>251</v>
      </c>
      <c r="P126" s="162">
        <v>251</v>
      </c>
      <c r="Q126" s="162">
        <v>261</v>
      </c>
      <c r="R126" s="185" t="e">
        <f>VLOOKUP(F126,#REF!,10,0)</f>
        <v>#REF!</v>
      </c>
      <c r="S126" s="199">
        <v>251</v>
      </c>
      <c r="T126" s="186"/>
      <c r="U126" s="14"/>
      <c r="V126" s="186"/>
    </row>
    <row r="127" spans="1:22" s="187" customFormat="1">
      <c r="A127" s="204"/>
      <c r="B127" s="204"/>
      <c r="C127" s="204"/>
      <c r="D127" s="204"/>
      <c r="E127" s="204"/>
      <c r="F127" s="156" t="e">
        <f>#REF!</f>
        <v>#REF!</v>
      </c>
      <c r="G127" s="161" t="e">
        <f>#REF!</f>
        <v>#REF!</v>
      </c>
      <c r="H127" s="161" t="e">
        <f>#REF!</f>
        <v>#REF!</v>
      </c>
      <c r="I127" s="161" t="e">
        <f>#REF!</f>
        <v>#REF!</v>
      </c>
      <c r="J127" s="161" t="e">
        <f>#REF!</f>
        <v>#REF!</v>
      </c>
      <c r="K127" s="74"/>
      <c r="L127" s="74"/>
      <c r="M127" s="162" t="e">
        <f>#REF!</f>
        <v>#REF!</v>
      </c>
      <c r="N127" s="163" t="e">
        <f>#REF!</f>
        <v>#REF!</v>
      </c>
      <c r="O127" s="162">
        <v>278</v>
      </c>
      <c r="P127" s="162">
        <v>278</v>
      </c>
      <c r="Q127" s="162">
        <v>289.10000000000002</v>
      </c>
      <c r="R127" s="185" t="e">
        <f>VLOOKUP(F127,#REF!,10,0)</f>
        <v>#REF!</v>
      </c>
      <c r="S127" s="199">
        <v>278</v>
      </c>
      <c r="T127" s="186"/>
      <c r="U127" s="14"/>
      <c r="V127" s="186"/>
    </row>
    <row r="128" spans="1:22" s="187" customFormat="1">
      <c r="A128" s="204"/>
      <c r="B128" s="204"/>
      <c r="C128" s="204"/>
      <c r="D128" s="204"/>
      <c r="E128" s="204"/>
      <c r="F128" s="156" t="e">
        <f>#REF!</f>
        <v>#REF!</v>
      </c>
      <c r="G128" s="161" t="e">
        <f>#REF!</f>
        <v>#REF!</v>
      </c>
      <c r="H128" s="161" t="e">
        <f>#REF!</f>
        <v>#REF!</v>
      </c>
      <c r="I128" s="161" t="e">
        <f>#REF!</f>
        <v>#REF!</v>
      </c>
      <c r="J128" s="161" t="e">
        <f>#REF!</f>
        <v>#REF!</v>
      </c>
      <c r="K128" s="74"/>
      <c r="L128" s="74"/>
      <c r="M128" s="162" t="e">
        <f>#REF!</f>
        <v>#REF!</v>
      </c>
      <c r="N128" s="163" t="e">
        <f>#REF!</f>
        <v>#REF!</v>
      </c>
      <c r="O128" s="162">
        <v>357</v>
      </c>
      <c r="P128" s="162">
        <v>357</v>
      </c>
      <c r="Q128" s="162">
        <v>371.3</v>
      </c>
      <c r="R128" s="185" t="e">
        <f>VLOOKUP(F128,#REF!,10,0)</f>
        <v>#REF!</v>
      </c>
      <c r="S128" s="199">
        <v>357</v>
      </c>
      <c r="T128" s="186"/>
      <c r="U128" s="14"/>
      <c r="V128" s="186"/>
    </row>
    <row r="129" spans="1:22" s="187" customFormat="1">
      <c r="A129" s="204"/>
      <c r="B129" s="204"/>
      <c r="C129" s="204"/>
      <c r="D129" s="204"/>
      <c r="E129" s="204"/>
      <c r="F129" s="156" t="e">
        <f>#REF!</f>
        <v>#REF!</v>
      </c>
      <c r="G129" s="161" t="e">
        <f>#REF!</f>
        <v>#REF!</v>
      </c>
      <c r="H129" s="161" t="e">
        <f>#REF!</f>
        <v>#REF!</v>
      </c>
      <c r="I129" s="161" t="e">
        <f>#REF!</f>
        <v>#REF!</v>
      </c>
      <c r="J129" s="161" t="e">
        <f>#REF!</f>
        <v>#REF!</v>
      </c>
      <c r="K129" s="74"/>
      <c r="L129" s="74"/>
      <c r="M129" s="162" t="e">
        <f>#REF!</f>
        <v>#REF!</v>
      </c>
      <c r="N129" s="163" t="e">
        <f>#REF!</f>
        <v>#REF!</v>
      </c>
      <c r="O129" s="162">
        <v>357</v>
      </c>
      <c r="P129" s="162">
        <v>357</v>
      </c>
      <c r="Q129" s="162">
        <v>371.3</v>
      </c>
      <c r="R129" s="185" t="e">
        <f>VLOOKUP(F129,#REF!,10,0)</f>
        <v>#REF!</v>
      </c>
      <c r="S129" s="199">
        <v>357</v>
      </c>
      <c r="T129" s="186"/>
      <c r="U129" s="14"/>
      <c r="V129" s="186"/>
    </row>
    <row r="130" spans="1:22" s="187" customFormat="1">
      <c r="A130" s="204"/>
      <c r="B130" s="204"/>
      <c r="C130" s="204"/>
      <c r="D130" s="204"/>
      <c r="E130" s="204"/>
      <c r="F130" s="156" t="e">
        <f>#REF!</f>
        <v>#REF!</v>
      </c>
      <c r="G130" s="161" t="e">
        <f>#REF!</f>
        <v>#REF!</v>
      </c>
      <c r="H130" s="161" t="e">
        <f>#REF!</f>
        <v>#REF!</v>
      </c>
      <c r="I130" s="161" t="e">
        <f>#REF!</f>
        <v>#REF!</v>
      </c>
      <c r="J130" s="161" t="e">
        <f>#REF!</f>
        <v>#REF!</v>
      </c>
      <c r="K130" s="74"/>
      <c r="L130" s="74"/>
      <c r="M130" s="162" t="e">
        <f>#REF!</f>
        <v>#REF!</v>
      </c>
      <c r="N130" s="163" t="e">
        <f>#REF!</f>
        <v>#REF!</v>
      </c>
      <c r="O130" s="162">
        <v>357</v>
      </c>
      <c r="P130" s="162">
        <v>357</v>
      </c>
      <c r="Q130" s="162">
        <v>371.3</v>
      </c>
      <c r="R130" s="185" t="e">
        <f>VLOOKUP(F130,#REF!,10,0)</f>
        <v>#REF!</v>
      </c>
      <c r="S130" s="199">
        <v>357</v>
      </c>
      <c r="T130" s="186"/>
      <c r="U130" s="14"/>
      <c r="V130" s="186"/>
    </row>
    <row r="131" spans="1:22" s="187" customFormat="1">
      <c r="A131" s="204"/>
      <c r="B131" s="204"/>
      <c r="C131" s="204"/>
      <c r="D131" s="204"/>
      <c r="E131" s="204"/>
      <c r="F131" s="156" t="e">
        <f>#REF!</f>
        <v>#REF!</v>
      </c>
      <c r="G131" s="161" t="e">
        <f>#REF!</f>
        <v>#REF!</v>
      </c>
      <c r="H131" s="161" t="e">
        <f>#REF!</f>
        <v>#REF!</v>
      </c>
      <c r="I131" s="161" t="e">
        <f>#REF!</f>
        <v>#REF!</v>
      </c>
      <c r="J131" s="161" t="e">
        <f>#REF!</f>
        <v>#REF!</v>
      </c>
      <c r="K131" s="74"/>
      <c r="L131" s="74"/>
      <c r="M131" s="162" t="e">
        <f>#REF!</f>
        <v>#REF!</v>
      </c>
      <c r="N131" s="163" t="e">
        <f>#REF!</f>
        <v>#REF!</v>
      </c>
      <c r="O131" s="162">
        <v>222</v>
      </c>
      <c r="P131" s="162">
        <v>222</v>
      </c>
      <c r="Q131" s="162">
        <v>230.9</v>
      </c>
      <c r="R131" s="185" t="e">
        <f>VLOOKUP(F131,#REF!,10,0)</f>
        <v>#REF!</v>
      </c>
      <c r="S131" s="199">
        <v>222</v>
      </c>
      <c r="T131" s="186"/>
      <c r="U131" s="14"/>
      <c r="V131" s="186"/>
    </row>
    <row r="132" spans="1:22" s="187" customFormat="1">
      <c r="A132" s="204"/>
      <c r="B132" s="204"/>
      <c r="C132" s="204"/>
      <c r="D132" s="204"/>
      <c r="E132" s="204"/>
      <c r="F132" s="156" t="e">
        <f>#REF!</f>
        <v>#REF!</v>
      </c>
      <c r="G132" s="161" t="e">
        <f>#REF!</f>
        <v>#REF!</v>
      </c>
      <c r="H132" s="161" t="e">
        <f>#REF!</f>
        <v>#REF!</v>
      </c>
      <c r="I132" s="161" t="e">
        <f>#REF!</f>
        <v>#REF!</v>
      </c>
      <c r="J132" s="161" t="e">
        <f>#REF!</f>
        <v>#REF!</v>
      </c>
      <c r="K132" s="74"/>
      <c r="L132" s="74"/>
      <c r="M132" s="162" t="e">
        <f>#REF!</f>
        <v>#REF!</v>
      </c>
      <c r="N132" s="163" t="e">
        <f>#REF!</f>
        <v>#REF!</v>
      </c>
      <c r="O132" s="162">
        <v>343</v>
      </c>
      <c r="P132" s="162">
        <v>343</v>
      </c>
      <c r="Q132" s="162">
        <v>356.7</v>
      </c>
      <c r="R132" s="185" t="e">
        <f>VLOOKUP(F132,#REF!,10,0)</f>
        <v>#REF!</v>
      </c>
      <c r="S132" s="199">
        <v>343</v>
      </c>
      <c r="T132" s="186"/>
      <c r="U132" s="14"/>
      <c r="V132" s="186"/>
    </row>
    <row r="133" spans="1:22" s="187" customFormat="1">
      <c r="A133" s="204"/>
      <c r="B133" s="204"/>
      <c r="C133" s="204"/>
      <c r="D133" s="204"/>
      <c r="E133" s="204"/>
      <c r="F133" s="156" t="e">
        <f>#REF!</f>
        <v>#REF!</v>
      </c>
      <c r="G133" s="161" t="e">
        <f>#REF!</f>
        <v>#REF!</v>
      </c>
      <c r="H133" s="161" t="e">
        <f>#REF!</f>
        <v>#REF!</v>
      </c>
      <c r="I133" s="161" t="e">
        <f>#REF!</f>
        <v>#REF!</v>
      </c>
      <c r="J133" s="161" t="e">
        <f>#REF!</f>
        <v>#REF!</v>
      </c>
      <c r="K133" s="74"/>
      <c r="L133" s="74"/>
      <c r="M133" s="162" t="e">
        <f>#REF!</f>
        <v>#REF!</v>
      </c>
      <c r="N133" s="163" t="e">
        <f>#REF!</f>
        <v>#REF!</v>
      </c>
      <c r="O133" s="162">
        <v>377</v>
      </c>
      <c r="P133" s="162">
        <v>377</v>
      </c>
      <c r="Q133" s="162">
        <v>392.1</v>
      </c>
      <c r="R133" s="185" t="e">
        <f>VLOOKUP(F133,#REF!,10,0)</f>
        <v>#REF!</v>
      </c>
      <c r="S133" s="199">
        <v>377</v>
      </c>
      <c r="T133" s="186"/>
      <c r="U133" s="14"/>
      <c r="V133" s="186"/>
    </row>
    <row r="134" spans="1:22" s="187" customFormat="1">
      <c r="A134" s="204"/>
      <c r="B134" s="204"/>
      <c r="C134" s="204"/>
      <c r="D134" s="204"/>
      <c r="E134" s="204"/>
      <c r="F134" s="156" t="e">
        <f>#REF!</f>
        <v>#REF!</v>
      </c>
      <c r="G134" s="161" t="e">
        <f>#REF!</f>
        <v>#REF!</v>
      </c>
      <c r="H134" s="161" t="e">
        <f>#REF!</f>
        <v>#REF!</v>
      </c>
      <c r="I134" s="161" t="e">
        <f>#REF!</f>
        <v>#REF!</v>
      </c>
      <c r="J134" s="161" t="e">
        <f>#REF!</f>
        <v>#REF!</v>
      </c>
      <c r="K134" s="74"/>
      <c r="L134" s="74"/>
      <c r="M134" s="162" t="e">
        <f>#REF!</f>
        <v>#REF!</v>
      </c>
      <c r="N134" s="163" t="e">
        <f>#REF!</f>
        <v>#REF!</v>
      </c>
      <c r="O134" s="162">
        <v>253</v>
      </c>
      <c r="P134" s="162">
        <v>253</v>
      </c>
      <c r="Q134" s="162">
        <v>263.10000000000002</v>
      </c>
      <c r="R134" s="185" t="e">
        <f>VLOOKUP(F134,#REF!,10,0)</f>
        <v>#REF!</v>
      </c>
      <c r="S134" s="199">
        <v>253</v>
      </c>
      <c r="T134" s="186"/>
      <c r="U134" s="14"/>
      <c r="V134" s="186"/>
    </row>
    <row r="135" spans="1:22" s="187" customFormat="1">
      <c r="A135" s="204"/>
      <c r="B135" s="204"/>
      <c r="C135" s="204"/>
      <c r="D135" s="204"/>
      <c r="E135" s="204"/>
      <c r="F135" s="156" t="e">
        <f>#REF!</f>
        <v>#REF!</v>
      </c>
      <c r="G135" s="161" t="e">
        <f>#REF!</f>
        <v>#REF!</v>
      </c>
      <c r="H135" s="161" t="e">
        <f>#REF!</f>
        <v>#REF!</v>
      </c>
      <c r="I135" s="161" t="e">
        <f>#REF!</f>
        <v>#REF!</v>
      </c>
      <c r="J135" s="161" t="e">
        <f>#REF!</f>
        <v>#REF!</v>
      </c>
      <c r="K135" s="74"/>
      <c r="L135" s="74"/>
      <c r="M135" s="162" t="e">
        <f>#REF!</f>
        <v>#REF!</v>
      </c>
      <c r="N135" s="163" t="e">
        <f>#REF!</f>
        <v>#REF!</v>
      </c>
      <c r="O135" s="162">
        <v>240</v>
      </c>
      <c r="P135" s="162">
        <v>240</v>
      </c>
      <c r="Q135" s="162">
        <v>249.6</v>
      </c>
      <c r="R135" s="185" t="e">
        <f>VLOOKUP(F135,#REF!,10,0)</f>
        <v>#REF!</v>
      </c>
      <c r="S135" s="199">
        <v>240</v>
      </c>
      <c r="T135" s="186"/>
      <c r="U135" s="14"/>
      <c r="V135" s="186"/>
    </row>
    <row r="136" spans="1:22">
      <c r="A136" s="204"/>
      <c r="B136" s="204"/>
      <c r="C136" s="204"/>
      <c r="D136" s="204"/>
      <c r="E136" s="204"/>
      <c r="F136" s="15" t="e">
        <f>#REF!</f>
        <v>#REF!</v>
      </c>
      <c r="G136" s="17" t="e">
        <f>#REF!</f>
        <v>#REF!</v>
      </c>
      <c r="H136" s="17" t="e">
        <f>#REF!</f>
        <v>#REF!</v>
      </c>
      <c r="I136" s="17" t="e">
        <f>#REF!</f>
        <v>#REF!</v>
      </c>
      <c r="J136" s="17" t="e">
        <f>#REF!</f>
        <v>#REF!</v>
      </c>
      <c r="K136" s="74"/>
      <c r="L136" s="74"/>
      <c r="M136" s="18" t="e">
        <f>#REF!</f>
        <v>#REF!</v>
      </c>
      <c r="N136" s="95" t="e">
        <f>#REF!</f>
        <v>#REF!</v>
      </c>
      <c r="O136" s="112">
        <v>231</v>
      </c>
      <c r="P136" s="112">
        <v>231</v>
      </c>
      <c r="Q136" s="112">
        <v>240.2</v>
      </c>
      <c r="R136" s="127" t="e">
        <f>VLOOKUP(F136,#REF!,10,0)</f>
        <v>#REF!</v>
      </c>
      <c r="S136" s="191">
        <v>231</v>
      </c>
      <c r="T136" s="14"/>
      <c r="U136" s="14"/>
      <c r="V136" s="14"/>
    </row>
    <row r="137" spans="1:22">
      <c r="A137" s="204"/>
      <c r="B137" s="204"/>
      <c r="C137" s="204"/>
      <c r="D137" s="204"/>
      <c r="E137" s="204"/>
      <c r="F137" s="15" t="e">
        <f>#REF!</f>
        <v>#REF!</v>
      </c>
      <c r="G137" s="17" t="e">
        <f>#REF!</f>
        <v>#REF!</v>
      </c>
      <c r="H137" s="17" t="e">
        <f>#REF!</f>
        <v>#REF!</v>
      </c>
      <c r="I137" s="17" t="e">
        <f>#REF!</f>
        <v>#REF!</v>
      </c>
      <c r="J137" s="17" t="e">
        <f>#REF!</f>
        <v>#REF!</v>
      </c>
      <c r="K137" s="74"/>
      <c r="L137" s="74"/>
      <c r="M137" s="18" t="e">
        <f>#REF!</f>
        <v>#REF!</v>
      </c>
      <c r="N137" s="95" t="e">
        <f>#REF!</f>
        <v>#REF!</v>
      </c>
      <c r="O137" s="112">
        <v>128</v>
      </c>
      <c r="P137" s="112">
        <v>128</v>
      </c>
      <c r="Q137" s="112">
        <v>133.1</v>
      </c>
      <c r="R137" s="127" t="e">
        <f>VLOOKUP(F137,#REF!,10,0)</f>
        <v>#REF!</v>
      </c>
      <c r="S137" s="191">
        <v>128</v>
      </c>
      <c r="T137" s="14"/>
      <c r="U137" s="14"/>
      <c r="V137" s="14"/>
    </row>
    <row r="138" spans="1:22">
      <c r="A138" s="204"/>
      <c r="B138" s="204"/>
      <c r="C138" s="204"/>
      <c r="D138" s="204"/>
      <c r="E138" s="204"/>
      <c r="F138" s="15" t="e">
        <f>#REF!</f>
        <v>#REF!</v>
      </c>
      <c r="G138" s="17" t="e">
        <f>#REF!</f>
        <v>#REF!</v>
      </c>
      <c r="H138" s="17" t="e">
        <f>#REF!</f>
        <v>#REF!</v>
      </c>
      <c r="I138" s="17" t="e">
        <f>#REF!</f>
        <v>#REF!</v>
      </c>
      <c r="J138" s="17" t="e">
        <f>#REF!</f>
        <v>#REF!</v>
      </c>
      <c r="K138" s="74"/>
      <c r="L138" s="74"/>
      <c r="M138" s="18" t="e">
        <f>#REF!</f>
        <v>#REF!</v>
      </c>
      <c r="N138" s="95" t="e">
        <f>#REF!</f>
        <v>#REF!</v>
      </c>
      <c r="O138" s="112">
        <v>332</v>
      </c>
      <c r="P138" s="112">
        <v>332</v>
      </c>
      <c r="Q138" s="112">
        <v>345.3</v>
      </c>
      <c r="R138" s="127" t="e">
        <f>VLOOKUP(F138,#REF!,10,0)</f>
        <v>#REF!</v>
      </c>
      <c r="S138" s="191">
        <v>332</v>
      </c>
      <c r="T138" s="14"/>
      <c r="U138" s="14"/>
      <c r="V138" s="14"/>
    </row>
    <row r="139" spans="1:22" ht="18.75" thickBot="1">
      <c r="A139" s="204"/>
      <c r="B139" s="204"/>
      <c r="C139" s="204"/>
      <c r="D139" s="204"/>
      <c r="E139" s="204"/>
      <c r="F139" s="15" t="e">
        <f>#REF!</f>
        <v>#REF!</v>
      </c>
      <c r="G139" s="17" t="e">
        <f>#REF!</f>
        <v>#REF!</v>
      </c>
      <c r="H139" s="17" t="e">
        <f>#REF!</f>
        <v>#REF!</v>
      </c>
      <c r="I139" s="17" t="e">
        <f>#REF!</f>
        <v>#REF!</v>
      </c>
      <c r="J139" s="17" t="e">
        <f>#REF!</f>
        <v>#REF!</v>
      </c>
      <c r="K139" s="74"/>
      <c r="L139" s="74"/>
      <c r="M139" s="18" t="e">
        <f>#REF!</f>
        <v>#REF!</v>
      </c>
      <c r="N139" s="95" t="e">
        <f>#REF!</f>
        <v>#REF!</v>
      </c>
      <c r="O139" s="112">
        <v>291</v>
      </c>
      <c r="P139" s="126">
        <v>291</v>
      </c>
      <c r="Q139" s="126">
        <v>302.60000000000002</v>
      </c>
      <c r="R139" s="146" t="e">
        <f>VLOOKUP(F139,#REF!,10,0)</f>
        <v>#REF!</v>
      </c>
      <c r="S139" s="192">
        <v>291</v>
      </c>
      <c r="T139" s="14"/>
      <c r="U139" s="14"/>
      <c r="V139" s="14"/>
    </row>
    <row r="140" spans="1:22" ht="18.75" thickBot="1">
      <c r="A140" s="204"/>
      <c r="B140" s="204"/>
      <c r="C140" s="204"/>
      <c r="D140" s="204"/>
      <c r="E140" s="204"/>
      <c r="F140" s="312" t="s">
        <v>56</v>
      </c>
      <c r="G140" s="313"/>
      <c r="H140" s="313"/>
      <c r="I140" s="313"/>
      <c r="J140" s="313"/>
      <c r="K140" s="313"/>
      <c r="L140" s="313"/>
      <c r="M140" s="313"/>
      <c r="N140" s="313"/>
      <c r="O140" s="313"/>
      <c r="P140" s="184"/>
      <c r="Q140" s="14"/>
      <c r="R140" s="14"/>
      <c r="S140" s="14"/>
      <c r="T140" s="14"/>
      <c r="U140" s="14"/>
      <c r="V140" s="14"/>
    </row>
    <row r="141" spans="1:22" ht="18.75" customHeight="1">
      <c r="A141" s="206"/>
      <c r="B141" s="206"/>
      <c r="C141" s="206"/>
      <c r="D141" s="206"/>
      <c r="E141" s="206"/>
      <c r="F141" s="156" t="e">
        <f>#REF!</f>
        <v>#REF!</v>
      </c>
      <c r="G141" s="17" t="e">
        <f>#REF!</f>
        <v>#REF!</v>
      </c>
      <c r="H141" s="17" t="e">
        <f>#REF!</f>
        <v>#REF!</v>
      </c>
      <c r="I141" s="17" t="e">
        <f>#REF!</f>
        <v>#REF!</v>
      </c>
      <c r="J141" s="17" t="e">
        <f>#REF!</f>
        <v>#REF!</v>
      </c>
      <c r="K141" s="17"/>
      <c r="L141" s="17"/>
      <c r="M141" s="18" t="e">
        <f>#REF!</f>
        <v>#REF!</v>
      </c>
      <c r="N141" s="95" t="e">
        <f>#REF!</f>
        <v>#REF!</v>
      </c>
      <c r="O141" s="127">
        <v>417</v>
      </c>
      <c r="P141" s="125">
        <v>417</v>
      </c>
      <c r="Q141" s="125">
        <v>433.7</v>
      </c>
      <c r="R141" s="145" t="e">
        <f>VLOOKUP(F141,#REF!,10,0)</f>
        <v>#REF!</v>
      </c>
      <c r="S141" s="190">
        <v>417</v>
      </c>
      <c r="U141" s="14"/>
    </row>
    <row r="142" spans="1:22">
      <c r="A142" s="204"/>
      <c r="B142" s="204"/>
      <c r="C142" s="204"/>
      <c r="D142" s="204"/>
      <c r="E142" s="204"/>
      <c r="F142" s="156" t="e">
        <f>#REF!</f>
        <v>#REF!</v>
      </c>
      <c r="G142" s="17" t="e">
        <f>#REF!</f>
        <v>#REF!</v>
      </c>
      <c r="H142" s="17" t="e">
        <f>#REF!</f>
        <v>#REF!</v>
      </c>
      <c r="I142" s="17" t="e">
        <f>#REF!</f>
        <v>#REF!</v>
      </c>
      <c r="J142" s="17" t="e">
        <f>#REF!</f>
        <v>#REF!</v>
      </c>
      <c r="K142" s="17"/>
      <c r="L142" s="17"/>
      <c r="M142" s="18" t="e">
        <f>#REF!</f>
        <v>#REF!</v>
      </c>
      <c r="N142" s="95" t="e">
        <f>#REF!</f>
        <v>#REF!</v>
      </c>
      <c r="O142" s="127">
        <v>400</v>
      </c>
      <c r="P142" s="112">
        <v>400</v>
      </c>
      <c r="Q142" s="112">
        <v>416</v>
      </c>
      <c r="R142" s="127" t="e">
        <f>VLOOKUP(F142,#REF!,10,0)</f>
        <v>#REF!</v>
      </c>
      <c r="S142" s="191">
        <v>400</v>
      </c>
      <c r="T142" s="14"/>
      <c r="U142" s="14"/>
      <c r="V142" s="14"/>
    </row>
    <row r="143" spans="1:22">
      <c r="A143" s="204"/>
      <c r="B143" s="204"/>
      <c r="C143" s="204"/>
      <c r="D143" s="204"/>
      <c r="E143" s="204"/>
      <c r="F143" s="156" t="e">
        <f>#REF!</f>
        <v>#REF!</v>
      </c>
      <c r="G143" s="17" t="e">
        <f>#REF!</f>
        <v>#REF!</v>
      </c>
      <c r="H143" s="17" t="e">
        <f>#REF!</f>
        <v>#REF!</v>
      </c>
      <c r="I143" s="17" t="e">
        <f>#REF!</f>
        <v>#REF!</v>
      </c>
      <c r="J143" s="17" t="e">
        <f>#REF!</f>
        <v>#REF!</v>
      </c>
      <c r="K143" s="74"/>
      <c r="L143" s="74"/>
      <c r="M143" s="18" t="e">
        <f>#REF!</f>
        <v>#REF!</v>
      </c>
      <c r="N143" s="95" t="e">
        <f>#REF!</f>
        <v>#REF!</v>
      </c>
      <c r="O143" s="127">
        <v>369</v>
      </c>
      <c r="P143" s="112">
        <v>369</v>
      </c>
      <c r="Q143" s="112">
        <v>383.8</v>
      </c>
      <c r="R143" s="127" t="e">
        <f>VLOOKUP(F143,#REF!,10,0)</f>
        <v>#REF!</v>
      </c>
      <c r="S143" s="191">
        <v>369</v>
      </c>
      <c r="T143" s="14"/>
      <c r="U143" s="14"/>
      <c r="V143" s="14"/>
    </row>
    <row r="144" spans="1:22">
      <c r="A144" s="206"/>
      <c r="B144" s="206"/>
      <c r="C144" s="206"/>
      <c r="D144" s="206"/>
      <c r="E144" s="206"/>
      <c r="F144" s="156" t="e">
        <f>#REF!</f>
        <v>#REF!</v>
      </c>
      <c r="G144" s="17" t="e">
        <f>#REF!</f>
        <v>#REF!</v>
      </c>
      <c r="H144" s="17" t="e">
        <f>#REF!</f>
        <v>#REF!</v>
      </c>
      <c r="I144" s="17" t="e">
        <f>#REF!</f>
        <v>#REF!</v>
      </c>
      <c r="J144" s="17" t="e">
        <f>#REF!</f>
        <v>#REF!</v>
      </c>
      <c r="K144" s="74"/>
      <c r="L144" s="74"/>
      <c r="M144" s="18" t="e">
        <f>#REF!</f>
        <v>#REF!</v>
      </c>
      <c r="N144" s="95" t="e">
        <f>#REF!</f>
        <v>#REF!</v>
      </c>
      <c r="O144" s="127">
        <v>366</v>
      </c>
      <c r="P144" s="112">
        <v>366</v>
      </c>
      <c r="Q144" s="112">
        <v>380.6</v>
      </c>
      <c r="R144" s="127" t="e">
        <f>VLOOKUP(F144,#REF!,10,0)</f>
        <v>#REF!</v>
      </c>
      <c r="S144" s="191">
        <v>366</v>
      </c>
      <c r="U144" s="14"/>
    </row>
    <row r="145" spans="1:22">
      <c r="A145" s="206"/>
      <c r="B145" s="206"/>
      <c r="C145" s="206"/>
      <c r="D145" s="206"/>
      <c r="E145" s="206"/>
      <c r="F145" s="156" t="e">
        <f>#REF!</f>
        <v>#REF!</v>
      </c>
      <c r="G145" s="17" t="e">
        <f>#REF!</f>
        <v>#REF!</v>
      </c>
      <c r="H145" s="17" t="e">
        <f>#REF!</f>
        <v>#REF!</v>
      </c>
      <c r="I145" s="17" t="e">
        <f>#REF!</f>
        <v>#REF!</v>
      </c>
      <c r="J145" s="17" t="e">
        <f>#REF!</f>
        <v>#REF!</v>
      </c>
      <c r="K145" s="74"/>
      <c r="L145" s="74"/>
      <c r="M145" s="18" t="e">
        <f>#REF!</f>
        <v>#REF!</v>
      </c>
      <c r="N145" s="95" t="e">
        <f>#REF!</f>
        <v>#REF!</v>
      </c>
      <c r="O145" s="127">
        <v>354</v>
      </c>
      <c r="P145" s="112">
        <v>354</v>
      </c>
      <c r="Q145" s="112">
        <v>368.2</v>
      </c>
      <c r="R145" s="127" t="e">
        <f>VLOOKUP(F145,#REF!,10,0)</f>
        <v>#REF!</v>
      </c>
      <c r="S145" s="191">
        <v>354</v>
      </c>
      <c r="U145" s="14"/>
    </row>
    <row r="146" spans="1:22">
      <c r="A146" s="204"/>
      <c r="B146" s="204"/>
      <c r="C146" s="204"/>
      <c r="D146" s="204"/>
      <c r="E146" s="204"/>
      <c r="F146" s="156" t="e">
        <f>#REF!</f>
        <v>#REF!</v>
      </c>
      <c r="G146" s="17" t="e">
        <f>#REF!</f>
        <v>#REF!</v>
      </c>
      <c r="H146" s="17" t="e">
        <f>#REF!</f>
        <v>#REF!</v>
      </c>
      <c r="I146" s="17" t="e">
        <f>#REF!</f>
        <v>#REF!</v>
      </c>
      <c r="J146" s="17" t="e">
        <f>#REF!</f>
        <v>#REF!</v>
      </c>
      <c r="K146" s="74"/>
      <c r="L146" s="74"/>
      <c r="M146" s="18" t="e">
        <f>#REF!</f>
        <v>#REF!</v>
      </c>
      <c r="N146" s="95" t="e">
        <f>#REF!</f>
        <v>#REF!</v>
      </c>
      <c r="O146" s="127">
        <v>392</v>
      </c>
      <c r="P146" s="112">
        <v>392</v>
      </c>
      <c r="Q146" s="112">
        <v>407.7</v>
      </c>
      <c r="R146" s="127" t="e">
        <f>VLOOKUP(F146,#REF!,10,0)</f>
        <v>#REF!</v>
      </c>
      <c r="S146" s="191">
        <v>392</v>
      </c>
      <c r="T146" s="14"/>
      <c r="U146" s="14"/>
      <c r="V146" s="14"/>
    </row>
    <row r="147" spans="1:22">
      <c r="A147" s="204"/>
      <c r="B147" s="204"/>
      <c r="C147" s="204"/>
      <c r="D147" s="204"/>
      <c r="E147" s="204"/>
      <c r="F147" s="156" t="e">
        <f>#REF!</f>
        <v>#REF!</v>
      </c>
      <c r="G147" s="17" t="e">
        <f>#REF!</f>
        <v>#REF!</v>
      </c>
      <c r="H147" s="17" t="e">
        <f>#REF!</f>
        <v>#REF!</v>
      </c>
      <c r="I147" s="17" t="e">
        <f>#REF!</f>
        <v>#REF!</v>
      </c>
      <c r="J147" s="17" t="e">
        <f>#REF!</f>
        <v>#REF!</v>
      </c>
      <c r="K147" s="74"/>
      <c r="L147" s="74"/>
      <c r="M147" s="18" t="e">
        <f>#REF!</f>
        <v>#REF!</v>
      </c>
      <c r="N147" s="95" t="e">
        <f>#REF!</f>
        <v>#REF!</v>
      </c>
      <c r="O147" s="112">
        <v>418</v>
      </c>
      <c r="P147" s="112">
        <v>418</v>
      </c>
      <c r="Q147" s="112">
        <v>434.7</v>
      </c>
      <c r="R147" s="112" t="e">
        <f>VLOOKUP(F147,#REF!,10,0)</f>
        <v>#REF!</v>
      </c>
      <c r="S147" s="191">
        <v>418</v>
      </c>
      <c r="T147" s="14"/>
      <c r="U147" s="14"/>
      <c r="V147" s="14"/>
    </row>
    <row r="148" spans="1:22" ht="18.75" thickBot="1">
      <c r="A148" s="204"/>
      <c r="B148" s="204"/>
      <c r="C148" s="204"/>
      <c r="D148" s="204"/>
      <c r="E148" s="204"/>
      <c r="F148" s="171" t="s">
        <v>229</v>
      </c>
      <c r="G148" s="105" t="s">
        <v>4</v>
      </c>
      <c r="H148" s="105" t="s">
        <v>85</v>
      </c>
      <c r="I148" s="105">
        <v>10</v>
      </c>
      <c r="J148" s="105" t="s">
        <v>86</v>
      </c>
      <c r="K148" s="119"/>
      <c r="L148" s="119"/>
      <c r="M148" s="116">
        <v>1</v>
      </c>
      <c r="N148" s="117">
        <v>10</v>
      </c>
      <c r="O148" s="126">
        <v>359</v>
      </c>
      <c r="P148" s="126">
        <v>359</v>
      </c>
      <c r="Q148" s="126">
        <v>373.4</v>
      </c>
      <c r="R148" s="126">
        <v>323.10000000000002</v>
      </c>
      <c r="S148" s="192">
        <v>359</v>
      </c>
      <c r="T148" s="14"/>
      <c r="U148" s="14"/>
      <c r="V148" s="14"/>
    </row>
    <row r="149" spans="1:22" ht="18.75" thickBot="1">
      <c r="A149" s="204"/>
      <c r="B149" s="204"/>
      <c r="C149" s="204"/>
      <c r="D149" s="204"/>
      <c r="E149" s="204"/>
      <c r="F149" s="312" t="s">
        <v>57</v>
      </c>
      <c r="G149" s="313"/>
      <c r="H149" s="313"/>
      <c r="I149" s="313"/>
      <c r="J149" s="313"/>
      <c r="K149" s="313"/>
      <c r="L149" s="313"/>
      <c r="M149" s="313"/>
      <c r="N149" s="313"/>
      <c r="O149" s="313"/>
      <c r="P149" s="184"/>
      <c r="Q149" s="14"/>
      <c r="R149" s="14"/>
      <c r="S149" s="14"/>
      <c r="T149" s="14"/>
      <c r="U149" s="14"/>
      <c r="V149" s="14"/>
    </row>
    <row r="150" spans="1:22">
      <c r="A150" s="204"/>
      <c r="B150" s="204"/>
      <c r="C150" s="204"/>
      <c r="D150" s="204"/>
      <c r="E150" s="204"/>
      <c r="F150" s="9" t="e">
        <f>#REF!</f>
        <v>#REF!</v>
      </c>
      <c r="G150" s="11" t="e">
        <f>#REF!</f>
        <v>#REF!</v>
      </c>
      <c r="H150" s="11" t="e">
        <f>#REF!</f>
        <v>#REF!</v>
      </c>
      <c r="I150" s="11" t="e">
        <f>#REF!</f>
        <v>#REF!</v>
      </c>
      <c r="J150" s="11" t="e">
        <f>#REF!</f>
        <v>#REF!</v>
      </c>
      <c r="K150" s="11"/>
      <c r="L150" s="11"/>
      <c r="M150" s="12" t="e">
        <f>#REF!</f>
        <v>#REF!</v>
      </c>
      <c r="N150" s="96" t="e">
        <f>#REF!</f>
        <v>#REF!</v>
      </c>
      <c r="O150" s="127">
        <v>247</v>
      </c>
      <c r="P150" s="125">
        <v>247</v>
      </c>
      <c r="Q150" s="125">
        <v>256.89999999999998</v>
      </c>
      <c r="R150" s="145" t="e">
        <f>VLOOKUP(F150,#REF!,10,0)</f>
        <v>#REF!</v>
      </c>
      <c r="S150" s="190">
        <v>247</v>
      </c>
      <c r="T150" s="14"/>
      <c r="U150" s="14"/>
      <c r="V150" s="14"/>
    </row>
    <row r="151" spans="1:22">
      <c r="A151" s="204"/>
      <c r="B151" s="204"/>
      <c r="C151" s="204"/>
      <c r="D151" s="204"/>
      <c r="E151" s="204"/>
      <c r="F151" s="9" t="e">
        <f>#REF!</f>
        <v>#REF!</v>
      </c>
      <c r="G151" s="11" t="e">
        <f>#REF!</f>
        <v>#REF!</v>
      </c>
      <c r="H151" s="11" t="e">
        <f>#REF!</f>
        <v>#REF!</v>
      </c>
      <c r="I151" s="11" t="e">
        <f>#REF!</f>
        <v>#REF!</v>
      </c>
      <c r="J151" s="11" t="e">
        <f>#REF!</f>
        <v>#REF!</v>
      </c>
      <c r="K151" s="11"/>
      <c r="L151" s="11"/>
      <c r="M151" s="12" t="e">
        <f>#REF!</f>
        <v>#REF!</v>
      </c>
      <c r="N151" s="96" t="e">
        <f>#REF!</f>
        <v>#REF!</v>
      </c>
      <c r="O151" s="127">
        <v>247</v>
      </c>
      <c r="P151" s="112">
        <v>247</v>
      </c>
      <c r="Q151" s="112">
        <v>256.89999999999998</v>
      </c>
      <c r="R151" s="127" t="e">
        <f>VLOOKUP(F151,#REF!,10,0)</f>
        <v>#REF!</v>
      </c>
      <c r="S151" s="191">
        <v>247</v>
      </c>
      <c r="T151" s="14"/>
      <c r="U151" s="14"/>
      <c r="V151" s="14"/>
    </row>
    <row r="152" spans="1:22">
      <c r="A152" s="204"/>
      <c r="B152" s="204"/>
      <c r="C152" s="204"/>
      <c r="D152" s="204"/>
      <c r="E152" s="204"/>
      <c r="F152" s="9" t="e">
        <f>#REF!</f>
        <v>#REF!</v>
      </c>
      <c r="G152" s="11" t="e">
        <f>#REF!</f>
        <v>#REF!</v>
      </c>
      <c r="H152" s="11" t="e">
        <f>#REF!</f>
        <v>#REF!</v>
      </c>
      <c r="I152" s="11" t="e">
        <f>#REF!</f>
        <v>#REF!</v>
      </c>
      <c r="J152" s="11" t="e">
        <f>#REF!</f>
        <v>#REF!</v>
      </c>
      <c r="K152" s="17"/>
      <c r="L152" s="17"/>
      <c r="M152" s="12" t="e">
        <f>#REF!</f>
        <v>#REF!</v>
      </c>
      <c r="N152" s="96" t="e">
        <f>#REF!</f>
        <v>#REF!</v>
      </c>
      <c r="O152" s="127">
        <v>226</v>
      </c>
      <c r="P152" s="112">
        <v>226</v>
      </c>
      <c r="Q152" s="112">
        <v>235</v>
      </c>
      <c r="R152" s="127" t="e">
        <f>VLOOKUP(F152,#REF!,10,0)</f>
        <v>#REF!</v>
      </c>
      <c r="S152" s="191">
        <v>226</v>
      </c>
      <c r="T152" s="14"/>
      <c r="U152" s="14"/>
      <c r="V152" s="14"/>
    </row>
    <row r="153" spans="1:22">
      <c r="A153" s="204"/>
      <c r="B153" s="204"/>
      <c r="C153" s="204"/>
      <c r="D153" s="204"/>
      <c r="E153" s="204"/>
      <c r="F153" s="9" t="e">
        <f>#REF!</f>
        <v>#REF!</v>
      </c>
      <c r="G153" s="11" t="e">
        <f>#REF!</f>
        <v>#REF!</v>
      </c>
      <c r="H153" s="11" t="e">
        <f>#REF!</f>
        <v>#REF!</v>
      </c>
      <c r="I153" s="11" t="e">
        <f>#REF!</f>
        <v>#REF!</v>
      </c>
      <c r="J153" s="11" t="e">
        <f>#REF!</f>
        <v>#REF!</v>
      </c>
      <c r="K153" s="17"/>
      <c r="L153" s="17"/>
      <c r="M153" s="12" t="e">
        <f>#REF!</f>
        <v>#REF!</v>
      </c>
      <c r="N153" s="96" t="e">
        <f>#REF!</f>
        <v>#REF!</v>
      </c>
      <c r="O153" s="127">
        <v>243</v>
      </c>
      <c r="P153" s="112">
        <v>243</v>
      </c>
      <c r="Q153" s="112">
        <v>252.7</v>
      </c>
      <c r="R153" s="127" t="e">
        <f>VLOOKUP(F153,#REF!,10,0)</f>
        <v>#REF!</v>
      </c>
      <c r="S153" s="191">
        <v>243</v>
      </c>
      <c r="T153" s="14"/>
      <c r="U153" s="14"/>
      <c r="V153" s="14"/>
    </row>
    <row r="154" spans="1:22">
      <c r="A154" s="204"/>
      <c r="B154" s="204"/>
      <c r="C154" s="204"/>
      <c r="D154" s="204"/>
      <c r="E154" s="204"/>
      <c r="F154" s="9" t="e">
        <f>#REF!</f>
        <v>#REF!</v>
      </c>
      <c r="G154" s="11" t="e">
        <f>#REF!</f>
        <v>#REF!</v>
      </c>
      <c r="H154" s="11" t="e">
        <f>#REF!</f>
        <v>#REF!</v>
      </c>
      <c r="I154" s="11" t="e">
        <f>#REF!</f>
        <v>#REF!</v>
      </c>
      <c r="J154" s="11" t="e">
        <f>#REF!</f>
        <v>#REF!</v>
      </c>
      <c r="K154" s="17"/>
      <c r="L154" s="17"/>
      <c r="M154" s="12" t="e">
        <f>#REF!</f>
        <v>#REF!</v>
      </c>
      <c r="N154" s="96" t="e">
        <f>#REF!</f>
        <v>#REF!</v>
      </c>
      <c r="O154" s="127">
        <v>243</v>
      </c>
      <c r="P154" s="112">
        <v>243</v>
      </c>
      <c r="Q154" s="112">
        <v>252.7</v>
      </c>
      <c r="R154" s="127" t="e">
        <f>VLOOKUP(F154,#REF!,10,0)</f>
        <v>#REF!</v>
      </c>
      <c r="S154" s="191">
        <v>243</v>
      </c>
      <c r="T154" s="14"/>
      <c r="U154" s="14"/>
      <c r="V154" s="14"/>
    </row>
    <row r="155" spans="1:22">
      <c r="A155" s="204"/>
      <c r="B155" s="204"/>
      <c r="C155" s="204"/>
      <c r="D155" s="204"/>
      <c r="E155" s="204"/>
      <c r="F155" s="9" t="e">
        <f>#REF!</f>
        <v>#REF!</v>
      </c>
      <c r="G155" s="11" t="e">
        <f>#REF!</f>
        <v>#REF!</v>
      </c>
      <c r="H155" s="11" t="e">
        <f>#REF!</f>
        <v>#REF!</v>
      </c>
      <c r="I155" s="11" t="e">
        <f>#REF!</f>
        <v>#REF!</v>
      </c>
      <c r="J155" s="11" t="e">
        <f>#REF!</f>
        <v>#REF!</v>
      </c>
      <c r="K155" s="17"/>
      <c r="L155" s="17"/>
      <c r="M155" s="12" t="e">
        <f>#REF!</f>
        <v>#REF!</v>
      </c>
      <c r="N155" s="96" t="e">
        <f>#REF!</f>
        <v>#REF!</v>
      </c>
      <c r="O155" s="127">
        <v>244</v>
      </c>
      <c r="P155" s="112">
        <v>244</v>
      </c>
      <c r="Q155" s="112">
        <v>253.8</v>
      </c>
      <c r="R155" s="127" t="e">
        <f>VLOOKUP(F155,#REF!,10,0)</f>
        <v>#REF!</v>
      </c>
      <c r="S155" s="191">
        <v>244</v>
      </c>
      <c r="T155" s="14"/>
      <c r="U155" s="14"/>
      <c r="V155" s="14"/>
    </row>
    <row r="156" spans="1:22">
      <c r="A156" s="204"/>
      <c r="B156" s="204"/>
      <c r="C156" s="204"/>
      <c r="D156" s="204"/>
      <c r="E156" s="204"/>
      <c r="F156" s="9" t="e">
        <f>#REF!</f>
        <v>#REF!</v>
      </c>
      <c r="G156" s="11" t="e">
        <f>#REF!</f>
        <v>#REF!</v>
      </c>
      <c r="H156" s="11" t="e">
        <f>#REF!</f>
        <v>#REF!</v>
      </c>
      <c r="I156" s="11" t="e">
        <f>#REF!</f>
        <v>#REF!</v>
      </c>
      <c r="J156" s="11" t="e">
        <f>#REF!</f>
        <v>#REF!</v>
      </c>
      <c r="K156" s="22"/>
      <c r="L156" s="22"/>
      <c r="M156" s="12" t="e">
        <f>#REF!</f>
        <v>#REF!</v>
      </c>
      <c r="N156" s="96" t="e">
        <f>#REF!</f>
        <v>#REF!</v>
      </c>
      <c r="O156" s="127">
        <v>255</v>
      </c>
      <c r="P156" s="112">
        <v>255</v>
      </c>
      <c r="Q156" s="112">
        <v>265.2</v>
      </c>
      <c r="R156" s="127" t="e">
        <f>VLOOKUP(F156,#REF!,10,0)</f>
        <v>#REF!</v>
      </c>
      <c r="S156" s="191">
        <v>255</v>
      </c>
      <c r="T156" s="14"/>
      <c r="U156" s="14"/>
      <c r="V156" s="14"/>
    </row>
    <row r="157" spans="1:22">
      <c r="A157" s="204"/>
      <c r="B157" s="204"/>
      <c r="C157" s="204"/>
      <c r="D157" s="204"/>
      <c r="E157" s="204"/>
      <c r="F157" s="9" t="e">
        <f>#REF!</f>
        <v>#REF!</v>
      </c>
      <c r="G157" s="11" t="e">
        <f>#REF!</f>
        <v>#REF!</v>
      </c>
      <c r="H157" s="11" t="e">
        <f>#REF!</f>
        <v>#REF!</v>
      </c>
      <c r="I157" s="11" t="e">
        <f>#REF!</f>
        <v>#REF!</v>
      </c>
      <c r="J157" s="11" t="e">
        <f>#REF!</f>
        <v>#REF!</v>
      </c>
      <c r="K157" s="22"/>
      <c r="L157" s="22"/>
      <c r="M157" s="12" t="e">
        <f>#REF!</f>
        <v>#REF!</v>
      </c>
      <c r="N157" s="96" t="e">
        <f>#REF!</f>
        <v>#REF!</v>
      </c>
      <c r="O157" s="127">
        <v>255</v>
      </c>
      <c r="P157" s="112">
        <v>255</v>
      </c>
      <c r="Q157" s="112">
        <v>265.2</v>
      </c>
      <c r="R157" s="127" t="e">
        <f>VLOOKUP(F157,#REF!,10,0)</f>
        <v>#REF!</v>
      </c>
      <c r="S157" s="191">
        <v>255</v>
      </c>
      <c r="T157" s="14"/>
      <c r="U157" s="14"/>
      <c r="V157" s="14"/>
    </row>
    <row r="158" spans="1:22">
      <c r="A158" s="206"/>
      <c r="B158" s="206"/>
      <c r="C158" s="206"/>
      <c r="D158" s="206"/>
      <c r="E158" s="206"/>
      <c r="F158" s="9" t="e">
        <f>#REF!</f>
        <v>#REF!</v>
      </c>
      <c r="G158" s="11" t="e">
        <f>#REF!</f>
        <v>#REF!</v>
      </c>
      <c r="H158" s="11" t="e">
        <f>#REF!</f>
        <v>#REF!</v>
      </c>
      <c r="I158" s="11" t="e">
        <f>#REF!</f>
        <v>#REF!</v>
      </c>
      <c r="J158" s="11" t="e">
        <f>#REF!</f>
        <v>#REF!</v>
      </c>
      <c r="K158" s="80"/>
      <c r="L158" s="80"/>
      <c r="M158" s="12" t="e">
        <f>#REF!</f>
        <v>#REF!</v>
      </c>
      <c r="N158" s="96" t="e">
        <f>#REF!</f>
        <v>#REF!</v>
      </c>
      <c r="O158" s="127">
        <v>220</v>
      </c>
      <c r="P158" s="112">
        <v>220</v>
      </c>
      <c r="Q158" s="112">
        <v>228.8</v>
      </c>
      <c r="R158" s="127" t="e">
        <f>VLOOKUP(F158,#REF!,10,0)</f>
        <v>#REF!</v>
      </c>
      <c r="S158" s="191">
        <v>220</v>
      </c>
      <c r="U158" s="14"/>
    </row>
    <row r="159" spans="1:22">
      <c r="A159" s="206"/>
      <c r="B159" s="206"/>
      <c r="C159" s="206"/>
      <c r="D159" s="206"/>
      <c r="E159" s="206"/>
      <c r="F159" s="9" t="e">
        <f>#REF!</f>
        <v>#REF!</v>
      </c>
      <c r="G159" s="11" t="e">
        <f>#REF!</f>
        <v>#REF!</v>
      </c>
      <c r="H159" s="11" t="e">
        <f>#REF!</f>
        <v>#REF!</v>
      </c>
      <c r="I159" s="11" t="e">
        <f>#REF!</f>
        <v>#REF!</v>
      </c>
      <c r="J159" s="11" t="e">
        <f>#REF!</f>
        <v>#REF!</v>
      </c>
      <c r="K159" s="74"/>
      <c r="L159" s="74"/>
      <c r="M159" s="12" t="e">
        <f>#REF!</f>
        <v>#REF!</v>
      </c>
      <c r="N159" s="96" t="e">
        <f>#REF!</f>
        <v>#REF!</v>
      </c>
      <c r="O159" s="127">
        <v>234</v>
      </c>
      <c r="P159" s="112">
        <v>234</v>
      </c>
      <c r="Q159" s="112">
        <v>243.4</v>
      </c>
      <c r="R159" s="127" t="e">
        <f>VLOOKUP(F159,#REF!,10,0)</f>
        <v>#REF!</v>
      </c>
      <c r="S159" s="191">
        <v>234</v>
      </c>
      <c r="U159" s="14"/>
    </row>
    <row r="160" spans="1:22">
      <c r="A160" s="206"/>
      <c r="B160" s="206"/>
      <c r="C160" s="206"/>
      <c r="D160" s="206"/>
      <c r="E160" s="206"/>
      <c r="F160" s="9" t="e">
        <f>#REF!</f>
        <v>#REF!</v>
      </c>
      <c r="G160" s="11" t="e">
        <f>#REF!</f>
        <v>#REF!</v>
      </c>
      <c r="H160" s="11" t="e">
        <f>#REF!</f>
        <v>#REF!</v>
      </c>
      <c r="I160" s="11" t="e">
        <f>#REF!</f>
        <v>#REF!</v>
      </c>
      <c r="J160" s="11" t="e">
        <f>#REF!</f>
        <v>#REF!</v>
      </c>
      <c r="K160" s="74"/>
      <c r="L160" s="74"/>
      <c r="M160" s="12" t="e">
        <f>#REF!</f>
        <v>#REF!</v>
      </c>
      <c r="N160" s="96" t="e">
        <f>#REF!</f>
        <v>#REF!</v>
      </c>
      <c r="O160" s="127">
        <v>234</v>
      </c>
      <c r="P160" s="112">
        <v>234</v>
      </c>
      <c r="Q160" s="112">
        <v>243.4</v>
      </c>
      <c r="R160" s="127" t="e">
        <f>VLOOKUP(F160,#REF!,10,0)</f>
        <v>#REF!</v>
      </c>
      <c r="S160" s="191">
        <v>234</v>
      </c>
      <c r="U160" s="14"/>
    </row>
    <row r="161" spans="1:22">
      <c r="A161" s="204"/>
      <c r="B161" s="204"/>
      <c r="C161" s="204"/>
      <c r="D161" s="204"/>
      <c r="E161" s="204"/>
      <c r="F161" s="9" t="e">
        <f>#REF!</f>
        <v>#REF!</v>
      </c>
      <c r="G161" s="11" t="e">
        <f>#REF!</f>
        <v>#REF!</v>
      </c>
      <c r="H161" s="11" t="e">
        <f>#REF!</f>
        <v>#REF!</v>
      </c>
      <c r="I161" s="11" t="e">
        <f>#REF!</f>
        <v>#REF!</v>
      </c>
      <c r="J161" s="11" t="e">
        <f>#REF!</f>
        <v>#REF!</v>
      </c>
      <c r="K161" s="11"/>
      <c r="L161" s="11"/>
      <c r="M161" s="12" t="e">
        <f>#REF!</f>
        <v>#REF!</v>
      </c>
      <c r="N161" s="96" t="e">
        <f>#REF!</f>
        <v>#REF!</v>
      </c>
      <c r="O161" s="127">
        <v>222</v>
      </c>
      <c r="P161" s="112">
        <v>222</v>
      </c>
      <c r="Q161" s="112">
        <v>230.9</v>
      </c>
      <c r="R161" s="127" t="e">
        <f>VLOOKUP(F161,#REF!,10,0)</f>
        <v>#REF!</v>
      </c>
      <c r="S161" s="191">
        <v>222</v>
      </c>
      <c r="T161" s="14"/>
      <c r="U161" s="14"/>
      <c r="V161" s="14"/>
    </row>
    <row r="162" spans="1:22">
      <c r="A162" s="204"/>
      <c r="B162" s="204"/>
      <c r="C162" s="204"/>
      <c r="D162" s="204"/>
      <c r="E162" s="204"/>
      <c r="F162" s="23" t="e">
        <f>#REF!</f>
        <v>#REF!</v>
      </c>
      <c r="G162" s="11" t="e">
        <f>#REF!</f>
        <v>#REF!</v>
      </c>
      <c r="H162" s="11" t="e">
        <f>#REF!</f>
        <v>#REF!</v>
      </c>
      <c r="I162" s="11" t="e">
        <f>#REF!</f>
        <v>#REF!</v>
      </c>
      <c r="J162" s="11" t="e">
        <f>#REF!</f>
        <v>#REF!</v>
      </c>
      <c r="K162" s="22"/>
      <c r="L162" s="22"/>
      <c r="M162" s="12" t="e">
        <f>#REF!</f>
        <v>#REF!</v>
      </c>
      <c r="N162" s="96" t="e">
        <f>#REF!</f>
        <v>#REF!</v>
      </c>
      <c r="O162" s="127">
        <v>236</v>
      </c>
      <c r="P162" s="112">
        <v>236</v>
      </c>
      <c r="Q162" s="112">
        <v>245.4</v>
      </c>
      <c r="R162" s="127" t="e">
        <f>VLOOKUP(F162,#REF!,10,0)</f>
        <v>#REF!</v>
      </c>
      <c r="S162" s="191">
        <v>236</v>
      </c>
      <c r="T162" s="14"/>
      <c r="U162" s="14"/>
      <c r="V162" s="14"/>
    </row>
    <row r="163" spans="1:22" ht="18.75" thickBot="1">
      <c r="A163" s="204"/>
      <c r="B163" s="204"/>
      <c r="C163" s="204"/>
      <c r="D163" s="204"/>
      <c r="E163" s="204"/>
      <c r="F163" s="23" t="e">
        <f>#REF!</f>
        <v>#REF!</v>
      </c>
      <c r="G163" s="11" t="e">
        <f>#REF!</f>
        <v>#REF!</v>
      </c>
      <c r="H163" s="11" t="e">
        <f>#REF!</f>
        <v>#REF!</v>
      </c>
      <c r="I163" s="11" t="e">
        <f>#REF!</f>
        <v>#REF!</v>
      </c>
      <c r="J163" s="11" t="e">
        <f>#REF!</f>
        <v>#REF!</v>
      </c>
      <c r="K163" s="22"/>
      <c r="L163" s="22"/>
      <c r="M163" s="12" t="e">
        <f>#REF!</f>
        <v>#REF!</v>
      </c>
      <c r="N163" s="96" t="e">
        <f>#REF!</f>
        <v>#REF!</v>
      </c>
      <c r="O163" s="127">
        <v>236</v>
      </c>
      <c r="P163" s="126">
        <v>236</v>
      </c>
      <c r="Q163" s="126">
        <v>245.4</v>
      </c>
      <c r="R163" s="146" t="e">
        <f>VLOOKUP(F163,#REF!,10,0)</f>
        <v>#REF!</v>
      </c>
      <c r="S163" s="192">
        <v>236</v>
      </c>
      <c r="T163" s="14"/>
      <c r="U163" s="14"/>
      <c r="V163" s="14"/>
    </row>
    <row r="164" spans="1:22" ht="18.75" thickBot="1">
      <c r="A164" s="204"/>
      <c r="B164" s="204"/>
      <c r="C164" s="204"/>
      <c r="D164" s="204"/>
      <c r="E164" s="204"/>
      <c r="F164" s="334" t="s">
        <v>58</v>
      </c>
      <c r="G164" s="335"/>
      <c r="H164" s="335"/>
      <c r="I164" s="335"/>
      <c r="J164" s="335"/>
      <c r="K164" s="335"/>
      <c r="L164" s="335"/>
      <c r="M164" s="335"/>
      <c r="N164" s="335"/>
      <c r="O164" s="335"/>
      <c r="P164" s="184"/>
      <c r="Q164" s="14"/>
      <c r="R164" s="14"/>
      <c r="S164" s="14"/>
      <c r="T164" s="14"/>
      <c r="U164" s="14"/>
      <c r="V164" s="14"/>
    </row>
    <row r="165" spans="1:22">
      <c r="A165" s="204"/>
      <c r="B165" s="204"/>
      <c r="C165" s="204"/>
      <c r="D165" s="204"/>
      <c r="E165" s="204"/>
      <c r="F165" s="98" t="e">
        <f>#REF!</f>
        <v>#REF!</v>
      </c>
      <c r="G165" s="99" t="e">
        <f>#REF!</f>
        <v>#REF!</v>
      </c>
      <c r="H165" s="99" t="e">
        <f>#REF!</f>
        <v>#REF!</v>
      </c>
      <c r="I165" s="99" t="e">
        <f>#REF!</f>
        <v>#REF!</v>
      </c>
      <c r="J165" s="99" t="e">
        <f>#REF!</f>
        <v>#REF!</v>
      </c>
      <c r="K165" s="99"/>
      <c r="L165" s="99"/>
      <c r="M165" s="100" t="e">
        <f>#REF!</f>
        <v>#REF!</v>
      </c>
      <c r="N165" s="101" t="e">
        <f>#REF!</f>
        <v>#REF!</v>
      </c>
      <c r="O165" s="145">
        <v>200</v>
      </c>
      <c r="P165" s="145">
        <v>200</v>
      </c>
      <c r="Q165" s="125">
        <v>208</v>
      </c>
      <c r="R165" s="253" t="e">
        <f>VLOOKUP(F165,#REF!,10,0)</f>
        <v>#REF!</v>
      </c>
      <c r="S165" s="250">
        <v>200</v>
      </c>
      <c r="T165" s="14"/>
      <c r="U165" s="14"/>
      <c r="V165" s="14"/>
    </row>
    <row r="166" spans="1:22">
      <c r="A166" s="204"/>
      <c r="B166" s="204"/>
      <c r="C166" s="204"/>
      <c r="D166" s="204"/>
      <c r="E166" s="204"/>
      <c r="F166" s="15" t="e">
        <f>#REF!</f>
        <v>#REF!</v>
      </c>
      <c r="G166" s="17" t="e">
        <f>#REF!</f>
        <v>#REF!</v>
      </c>
      <c r="H166" s="17" t="e">
        <f>#REF!</f>
        <v>#REF!</v>
      </c>
      <c r="I166" s="17" t="e">
        <f>#REF!</f>
        <v>#REF!</v>
      </c>
      <c r="J166" s="17" t="e">
        <f>#REF!</f>
        <v>#REF!</v>
      </c>
      <c r="K166" s="17"/>
      <c r="L166" s="17"/>
      <c r="M166" s="18" t="e">
        <f>#REF!</f>
        <v>#REF!</v>
      </c>
      <c r="N166" s="95" t="e">
        <f>#REF!</f>
        <v>#REF!</v>
      </c>
      <c r="O166" s="127">
        <v>200</v>
      </c>
      <c r="P166" s="127">
        <v>200</v>
      </c>
      <c r="Q166" s="112">
        <v>208</v>
      </c>
      <c r="R166" s="254" t="e">
        <f>VLOOKUP(F166,#REF!,10,0)</f>
        <v>#REF!</v>
      </c>
      <c r="S166" s="243">
        <v>200</v>
      </c>
      <c r="T166" s="14"/>
      <c r="U166" s="14"/>
      <c r="V166" s="14"/>
    </row>
    <row r="167" spans="1:22">
      <c r="A167" s="204"/>
      <c r="B167" s="204"/>
      <c r="C167" s="204"/>
      <c r="D167" s="204"/>
      <c r="E167" s="204"/>
      <c r="F167" s="15" t="e">
        <f>#REF!</f>
        <v>#REF!</v>
      </c>
      <c r="G167" s="17" t="e">
        <f>#REF!</f>
        <v>#REF!</v>
      </c>
      <c r="H167" s="17" t="e">
        <f>#REF!</f>
        <v>#REF!</v>
      </c>
      <c r="I167" s="17" t="e">
        <f>#REF!</f>
        <v>#REF!</v>
      </c>
      <c r="J167" s="17" t="e">
        <f>#REF!</f>
        <v>#REF!</v>
      </c>
      <c r="K167" s="17"/>
      <c r="L167" s="17"/>
      <c r="M167" s="18" t="e">
        <f>#REF!</f>
        <v>#REF!</v>
      </c>
      <c r="N167" s="95" t="e">
        <f>#REF!</f>
        <v>#REF!</v>
      </c>
      <c r="O167" s="127">
        <v>285</v>
      </c>
      <c r="P167" s="127">
        <v>285</v>
      </c>
      <c r="Q167" s="112">
        <v>296.39999999999998</v>
      </c>
      <c r="R167" s="254" t="e">
        <f>VLOOKUP(F167,#REF!,10,0)</f>
        <v>#REF!</v>
      </c>
      <c r="S167" s="243">
        <v>285</v>
      </c>
      <c r="T167" s="14"/>
      <c r="U167" s="14"/>
      <c r="V167" s="14"/>
    </row>
    <row r="168" spans="1:22">
      <c r="A168" s="204"/>
      <c r="B168" s="204"/>
      <c r="C168" s="204"/>
      <c r="D168" s="204"/>
      <c r="E168" s="204"/>
      <c r="F168" s="15" t="e">
        <f>#REF!</f>
        <v>#REF!</v>
      </c>
      <c r="G168" s="17" t="e">
        <f>#REF!</f>
        <v>#REF!</v>
      </c>
      <c r="H168" s="17" t="e">
        <f>#REF!</f>
        <v>#REF!</v>
      </c>
      <c r="I168" s="17" t="e">
        <f>#REF!</f>
        <v>#REF!</v>
      </c>
      <c r="J168" s="17" t="e">
        <f>#REF!</f>
        <v>#REF!</v>
      </c>
      <c r="K168" s="17"/>
      <c r="L168" s="17"/>
      <c r="M168" s="18" t="e">
        <f>#REF!</f>
        <v>#REF!</v>
      </c>
      <c r="N168" s="95" t="e">
        <f>#REF!</f>
        <v>#REF!</v>
      </c>
      <c r="O168" s="127">
        <v>285</v>
      </c>
      <c r="P168" s="127">
        <v>285</v>
      </c>
      <c r="Q168" s="112">
        <v>296.39999999999998</v>
      </c>
      <c r="R168" s="254" t="e">
        <f>VLOOKUP(F168,#REF!,10,0)</f>
        <v>#REF!</v>
      </c>
      <c r="S168" s="243">
        <v>285</v>
      </c>
      <c r="T168" s="14"/>
      <c r="U168" s="14"/>
      <c r="V168" s="14"/>
    </row>
    <row r="169" spans="1:22">
      <c r="A169" s="206"/>
      <c r="B169" s="206"/>
      <c r="C169" s="206"/>
      <c r="D169" s="206"/>
      <c r="E169" s="206"/>
      <c r="F169" s="15" t="e">
        <f>#REF!</f>
        <v>#REF!</v>
      </c>
      <c r="G169" s="17" t="e">
        <f>#REF!</f>
        <v>#REF!</v>
      </c>
      <c r="H169" s="17" t="e">
        <f>#REF!</f>
        <v>#REF!</v>
      </c>
      <c r="I169" s="17" t="e">
        <f>#REF!</f>
        <v>#REF!</v>
      </c>
      <c r="J169" s="17" t="e">
        <f>#REF!</f>
        <v>#REF!</v>
      </c>
      <c r="K169" s="74"/>
      <c r="L169" s="74"/>
      <c r="M169" s="18" t="e">
        <f>#REF!</f>
        <v>#REF!</v>
      </c>
      <c r="N169" s="95" t="e">
        <f>#REF!</f>
        <v>#REF!</v>
      </c>
      <c r="O169" s="127">
        <v>180</v>
      </c>
      <c r="P169" s="127">
        <v>180</v>
      </c>
      <c r="Q169" s="112">
        <v>187.2</v>
      </c>
      <c r="R169" s="254" t="e">
        <f>VLOOKUP(F169,#REF!,10,0)</f>
        <v>#REF!</v>
      </c>
      <c r="S169" s="243">
        <v>180</v>
      </c>
      <c r="U169" s="14"/>
    </row>
    <row r="170" spans="1:22">
      <c r="A170" s="206"/>
      <c r="B170" s="206"/>
      <c r="C170" s="206"/>
      <c r="D170" s="206"/>
      <c r="E170" s="206"/>
      <c r="F170" s="15" t="e">
        <f>#REF!</f>
        <v>#REF!</v>
      </c>
      <c r="G170" s="17" t="e">
        <f>#REF!</f>
        <v>#REF!</v>
      </c>
      <c r="H170" s="17" t="e">
        <f>#REF!</f>
        <v>#REF!</v>
      </c>
      <c r="I170" s="17" t="e">
        <f>#REF!</f>
        <v>#REF!</v>
      </c>
      <c r="J170" s="17" t="e">
        <f>#REF!</f>
        <v>#REF!</v>
      </c>
      <c r="K170" s="74"/>
      <c r="L170" s="74"/>
      <c r="M170" s="18" t="e">
        <f>#REF!</f>
        <v>#REF!</v>
      </c>
      <c r="N170" s="95" t="e">
        <f>#REF!</f>
        <v>#REF!</v>
      </c>
      <c r="O170" s="127">
        <v>176</v>
      </c>
      <c r="P170" s="127">
        <v>176</v>
      </c>
      <c r="Q170" s="112">
        <v>183</v>
      </c>
      <c r="R170" s="254" t="e">
        <f>VLOOKUP(F170,#REF!,10,0)</f>
        <v>#REF!</v>
      </c>
      <c r="S170" s="243">
        <v>176</v>
      </c>
      <c r="U170" s="14"/>
    </row>
    <row r="171" spans="1:22">
      <c r="A171" s="204"/>
      <c r="B171" s="204"/>
      <c r="C171" s="204"/>
      <c r="D171" s="204"/>
      <c r="E171" s="204"/>
      <c r="F171" s="15" t="e">
        <f>#REF!</f>
        <v>#REF!</v>
      </c>
      <c r="G171" s="17" t="e">
        <f>#REF!</f>
        <v>#REF!</v>
      </c>
      <c r="H171" s="17" t="e">
        <f>#REF!</f>
        <v>#REF!</v>
      </c>
      <c r="I171" s="17" t="e">
        <f>#REF!</f>
        <v>#REF!</v>
      </c>
      <c r="J171" s="17" t="e">
        <f>#REF!</f>
        <v>#REF!</v>
      </c>
      <c r="K171" s="17"/>
      <c r="L171" s="17"/>
      <c r="M171" s="18" t="e">
        <f>#REF!</f>
        <v>#REF!</v>
      </c>
      <c r="N171" s="95" t="e">
        <f>#REF!</f>
        <v>#REF!</v>
      </c>
      <c r="O171" s="127">
        <v>270</v>
      </c>
      <c r="P171" s="127">
        <v>270</v>
      </c>
      <c r="Q171" s="112">
        <v>280.8</v>
      </c>
      <c r="R171" s="254" t="e">
        <f>VLOOKUP(F171,#REF!,10,0)</f>
        <v>#REF!</v>
      </c>
      <c r="S171" s="243">
        <v>270</v>
      </c>
      <c r="T171" s="14"/>
      <c r="U171" s="14"/>
      <c r="V171" s="14"/>
    </row>
    <row r="172" spans="1:22">
      <c r="A172" s="204"/>
      <c r="B172" s="204"/>
      <c r="C172" s="204"/>
      <c r="D172" s="204"/>
      <c r="E172" s="204"/>
      <c r="F172" s="15" t="e">
        <f>#REF!</f>
        <v>#REF!</v>
      </c>
      <c r="G172" s="17" t="e">
        <f>#REF!</f>
        <v>#REF!</v>
      </c>
      <c r="H172" s="17" t="e">
        <f>#REF!</f>
        <v>#REF!</v>
      </c>
      <c r="I172" s="17" t="e">
        <f>#REF!</f>
        <v>#REF!</v>
      </c>
      <c r="J172" s="17" t="e">
        <f>#REF!</f>
        <v>#REF!</v>
      </c>
      <c r="K172" s="17"/>
      <c r="L172" s="17"/>
      <c r="M172" s="18" t="e">
        <f>#REF!</f>
        <v>#REF!</v>
      </c>
      <c r="N172" s="95" t="e">
        <f>#REF!</f>
        <v>#REF!</v>
      </c>
      <c r="O172" s="127">
        <v>270</v>
      </c>
      <c r="P172" s="127">
        <v>270</v>
      </c>
      <c r="Q172" s="112">
        <v>280.8</v>
      </c>
      <c r="R172" s="254" t="e">
        <f>VLOOKUP(F172,#REF!,10,0)</f>
        <v>#REF!</v>
      </c>
      <c r="S172" s="243">
        <v>270</v>
      </c>
      <c r="T172" s="14"/>
      <c r="U172" s="14"/>
      <c r="V172" s="14"/>
    </row>
    <row r="173" spans="1:22">
      <c r="A173" s="204"/>
      <c r="B173" s="204"/>
      <c r="C173" s="204"/>
      <c r="D173" s="204"/>
      <c r="E173" s="204"/>
      <c r="F173" s="15" t="s">
        <v>317</v>
      </c>
      <c r="G173" s="17" t="s">
        <v>4</v>
      </c>
      <c r="H173" s="17"/>
      <c r="I173" s="17"/>
      <c r="J173" s="17"/>
      <c r="K173" s="17"/>
      <c r="L173" s="17"/>
      <c r="M173" s="18">
        <v>1</v>
      </c>
      <c r="N173" s="95">
        <v>10</v>
      </c>
      <c r="O173" s="127">
        <v>158</v>
      </c>
      <c r="P173" s="127">
        <v>158</v>
      </c>
      <c r="Q173" s="112">
        <v>164.3</v>
      </c>
      <c r="R173" s="254" t="e">
        <f>VLOOKUP(F173,#REF!,10,0)</f>
        <v>#REF!</v>
      </c>
      <c r="S173" s="243">
        <v>158</v>
      </c>
      <c r="T173" s="14"/>
      <c r="U173" s="14"/>
      <c r="V173" s="14"/>
    </row>
    <row r="174" spans="1:22">
      <c r="A174" s="204"/>
      <c r="B174" s="204"/>
      <c r="C174" s="204"/>
      <c r="D174" s="204"/>
      <c r="E174" s="204"/>
      <c r="F174" s="15" t="s">
        <v>318</v>
      </c>
      <c r="G174" s="17" t="s">
        <v>4</v>
      </c>
      <c r="H174" s="17"/>
      <c r="I174" s="17"/>
      <c r="J174" s="17"/>
      <c r="K174" s="17"/>
      <c r="L174" s="17"/>
      <c r="M174" s="18">
        <v>1</v>
      </c>
      <c r="N174" s="95">
        <v>10</v>
      </c>
      <c r="O174" s="127">
        <v>162</v>
      </c>
      <c r="P174" s="127">
        <v>162</v>
      </c>
      <c r="Q174" s="112">
        <v>168.5</v>
      </c>
      <c r="R174" s="254" t="e">
        <f>VLOOKUP(F174,#REF!,10,0)</f>
        <v>#REF!</v>
      </c>
      <c r="S174" s="243">
        <v>162</v>
      </c>
      <c r="T174" s="14"/>
      <c r="U174" s="14"/>
      <c r="V174" s="14"/>
    </row>
    <row r="175" spans="1:22">
      <c r="A175" s="204"/>
      <c r="B175" s="204"/>
      <c r="C175" s="204"/>
      <c r="D175" s="204"/>
      <c r="E175" s="204"/>
      <c r="F175" s="15" t="s">
        <v>320</v>
      </c>
      <c r="G175" s="17" t="s">
        <v>4</v>
      </c>
      <c r="H175" s="17"/>
      <c r="I175" s="17"/>
      <c r="J175" s="17"/>
      <c r="K175" s="17"/>
      <c r="L175" s="17"/>
      <c r="M175" s="18">
        <v>1</v>
      </c>
      <c r="N175" s="95">
        <v>10</v>
      </c>
      <c r="O175" s="127">
        <v>170</v>
      </c>
      <c r="P175" s="127">
        <v>170</v>
      </c>
      <c r="Q175" s="112">
        <v>176.8</v>
      </c>
      <c r="R175" s="254" t="e">
        <f>VLOOKUP(F175,#REF!,10,0)</f>
        <v>#REF!</v>
      </c>
      <c r="S175" s="243">
        <v>170</v>
      </c>
      <c r="T175" s="14"/>
      <c r="U175" s="14"/>
      <c r="V175" s="14"/>
    </row>
    <row r="176" spans="1:22" ht="18.75" thickBot="1">
      <c r="A176" s="204"/>
      <c r="B176" s="204"/>
      <c r="C176" s="204"/>
      <c r="D176" s="204"/>
      <c r="E176" s="204"/>
      <c r="F176" s="171" t="s">
        <v>323</v>
      </c>
      <c r="G176" s="105" t="s">
        <v>4</v>
      </c>
      <c r="H176" s="105"/>
      <c r="I176" s="105"/>
      <c r="J176" s="105"/>
      <c r="K176" s="105"/>
      <c r="L176" s="105"/>
      <c r="M176" s="116">
        <v>1</v>
      </c>
      <c r="N176" s="117">
        <v>10</v>
      </c>
      <c r="O176" s="146">
        <v>172</v>
      </c>
      <c r="P176" s="146">
        <v>172</v>
      </c>
      <c r="Q176" s="126">
        <v>178.9</v>
      </c>
      <c r="R176" s="255" t="e">
        <f>VLOOKUP(F176,#REF!,10,0)</f>
        <v>#REF!</v>
      </c>
      <c r="S176" s="244">
        <v>172</v>
      </c>
      <c r="T176" s="14"/>
      <c r="U176" s="14"/>
      <c r="V176" s="14"/>
    </row>
    <row r="177" spans="1:22" ht="18.75" thickBot="1">
      <c r="A177" s="204"/>
      <c r="B177" s="204"/>
      <c r="C177" s="204"/>
      <c r="D177" s="204"/>
      <c r="E177" s="204"/>
      <c r="F177" s="337" t="s">
        <v>59</v>
      </c>
      <c r="G177" s="338"/>
      <c r="H177" s="338"/>
      <c r="I177" s="338"/>
      <c r="J177" s="338"/>
      <c r="K177" s="338"/>
      <c r="L177" s="338"/>
      <c r="M177" s="338"/>
      <c r="N177" s="338"/>
      <c r="O177" s="338"/>
      <c r="P177" s="184"/>
      <c r="Q177" s="14"/>
      <c r="R177" s="14"/>
      <c r="S177" s="14"/>
      <c r="T177" s="14"/>
      <c r="U177" s="14"/>
      <c r="V177" s="14"/>
    </row>
    <row r="178" spans="1:22">
      <c r="A178" s="204"/>
      <c r="B178" s="204"/>
      <c r="C178" s="204"/>
      <c r="D178" s="204"/>
      <c r="E178" s="204"/>
      <c r="F178" s="9" t="e">
        <f>#REF!</f>
        <v>#REF!</v>
      </c>
      <c r="G178" s="11" t="e">
        <f>#REF!</f>
        <v>#REF!</v>
      </c>
      <c r="H178" s="11" t="e">
        <f>#REF!</f>
        <v>#REF!</v>
      </c>
      <c r="I178" s="11" t="e">
        <f>#REF!</f>
        <v>#REF!</v>
      </c>
      <c r="J178" s="11" t="e">
        <f>#REF!</f>
        <v>#REF!</v>
      </c>
      <c r="K178" s="22"/>
      <c r="L178" s="22"/>
      <c r="M178" s="12" t="e">
        <f>#REF!</f>
        <v>#REF!</v>
      </c>
      <c r="N178" s="96" t="e">
        <f>#REF!</f>
        <v>#REF!</v>
      </c>
      <c r="O178" s="127">
        <v>78</v>
      </c>
      <c r="P178" s="125">
        <v>78</v>
      </c>
      <c r="Q178" s="125">
        <v>81.099999999999994</v>
      </c>
      <c r="R178" s="145" t="e">
        <f>VLOOKUP(F178,#REF!,10,0)</f>
        <v>#REF!</v>
      </c>
      <c r="S178" s="190">
        <v>78</v>
      </c>
      <c r="T178" s="14"/>
      <c r="U178" s="14"/>
      <c r="V178" s="14"/>
    </row>
    <row r="179" spans="1:22">
      <c r="A179" s="206"/>
      <c r="B179" s="206"/>
      <c r="C179" s="206"/>
      <c r="D179" s="206"/>
      <c r="E179" s="206"/>
      <c r="F179" s="9" t="e">
        <f>#REF!</f>
        <v>#REF!</v>
      </c>
      <c r="G179" s="11" t="e">
        <f>#REF!</f>
        <v>#REF!</v>
      </c>
      <c r="H179" s="11" t="e">
        <f>#REF!</f>
        <v>#REF!</v>
      </c>
      <c r="I179" s="11" t="e">
        <f>#REF!</f>
        <v>#REF!</v>
      </c>
      <c r="J179" s="11" t="e">
        <f>#REF!</f>
        <v>#REF!</v>
      </c>
      <c r="K179" s="74"/>
      <c r="L179" s="74"/>
      <c r="M179" s="12" t="e">
        <f>#REF!</f>
        <v>#REF!</v>
      </c>
      <c r="N179" s="96" t="e">
        <f>#REF!</f>
        <v>#REF!</v>
      </c>
      <c r="O179" s="127">
        <v>314</v>
      </c>
      <c r="P179" s="112">
        <v>314</v>
      </c>
      <c r="Q179" s="112">
        <v>326.60000000000002</v>
      </c>
      <c r="R179" s="127" t="e">
        <f>VLOOKUP(F179,#REF!,10,0)</f>
        <v>#REF!</v>
      </c>
      <c r="S179" s="191">
        <v>314</v>
      </c>
      <c r="U179" s="14"/>
    </row>
    <row r="180" spans="1:22" ht="18.75" thickBot="1">
      <c r="A180" s="204"/>
      <c r="B180" s="204"/>
      <c r="C180" s="204"/>
      <c r="D180" s="204"/>
      <c r="E180" s="204"/>
      <c r="F180" s="23" t="e">
        <f>#REF!</f>
        <v>#REF!</v>
      </c>
      <c r="G180" s="11" t="e">
        <f>#REF!</f>
        <v>#REF!</v>
      </c>
      <c r="H180" s="11" t="e">
        <f>#REF!</f>
        <v>#REF!</v>
      </c>
      <c r="I180" s="11" t="e">
        <f>#REF!</f>
        <v>#REF!</v>
      </c>
      <c r="J180" s="11" t="e">
        <f>#REF!</f>
        <v>#REF!</v>
      </c>
      <c r="K180" s="25"/>
      <c r="L180" s="25"/>
      <c r="M180" s="12" t="e">
        <f>#REF!</f>
        <v>#REF!</v>
      </c>
      <c r="N180" s="96" t="e">
        <f>#REF!</f>
        <v>#REF!</v>
      </c>
      <c r="O180" s="127">
        <v>312</v>
      </c>
      <c r="P180" s="126">
        <v>312</v>
      </c>
      <c r="Q180" s="126">
        <v>324.5</v>
      </c>
      <c r="R180" s="146" t="e">
        <f>VLOOKUP(F180,#REF!,10,0)</f>
        <v>#REF!</v>
      </c>
      <c r="S180" s="192">
        <v>312</v>
      </c>
      <c r="T180" s="14"/>
      <c r="U180" s="14"/>
      <c r="V180" s="14"/>
    </row>
    <row r="181" spans="1:22" ht="18.75" thickBot="1">
      <c r="A181" s="204"/>
      <c r="B181" s="204"/>
      <c r="C181" s="204"/>
      <c r="D181" s="204"/>
      <c r="E181" s="204"/>
      <c r="F181" s="334" t="s">
        <v>60</v>
      </c>
      <c r="G181" s="335"/>
      <c r="H181" s="335"/>
      <c r="I181" s="335"/>
      <c r="J181" s="335"/>
      <c r="K181" s="335"/>
      <c r="L181" s="335"/>
      <c r="M181" s="335"/>
      <c r="N181" s="335"/>
      <c r="O181" s="335"/>
      <c r="P181" s="184"/>
      <c r="Q181" s="14"/>
      <c r="R181" s="14"/>
      <c r="S181" s="14"/>
      <c r="T181" s="14"/>
      <c r="U181" s="14"/>
      <c r="V181" s="14"/>
    </row>
    <row r="182" spans="1:22">
      <c r="A182" s="204"/>
      <c r="B182" s="204"/>
      <c r="C182" s="204"/>
      <c r="D182" s="204"/>
      <c r="E182" s="204"/>
      <c r="F182" s="98" t="e">
        <f>#REF!</f>
        <v>#REF!</v>
      </c>
      <c r="G182" s="99" t="e">
        <f>#REF!</f>
        <v>#REF!</v>
      </c>
      <c r="H182" s="99" t="e">
        <f>#REF!</f>
        <v>#REF!</v>
      </c>
      <c r="I182" s="99" t="e">
        <f>#REF!</f>
        <v>#REF!</v>
      </c>
      <c r="J182" s="99" t="e">
        <f>#REF!</f>
        <v>#REF!</v>
      </c>
      <c r="K182" s="99"/>
      <c r="L182" s="99"/>
      <c r="M182" s="100" t="e">
        <f>#REF!</f>
        <v>#REF!</v>
      </c>
      <c r="N182" s="101" t="e">
        <f>#REF!</f>
        <v>#REF!</v>
      </c>
      <c r="O182" s="145">
        <v>107</v>
      </c>
      <c r="P182" s="145">
        <v>107</v>
      </c>
      <c r="Q182" s="125">
        <v>111.3</v>
      </c>
      <c r="R182" s="253" t="e">
        <f>VLOOKUP(F182,#REF!,10,0)</f>
        <v>#REF!</v>
      </c>
      <c r="S182" s="250">
        <v>107</v>
      </c>
      <c r="T182" s="14"/>
      <c r="U182" s="14"/>
      <c r="V182" s="14"/>
    </row>
    <row r="183" spans="1:22">
      <c r="A183" s="204"/>
      <c r="B183" s="204"/>
      <c r="C183" s="204"/>
      <c r="D183" s="204"/>
      <c r="E183" s="204"/>
      <c r="F183" s="15" t="e">
        <f>#REF!</f>
        <v>#REF!</v>
      </c>
      <c r="G183" s="17" t="e">
        <f>#REF!</f>
        <v>#REF!</v>
      </c>
      <c r="H183" s="17" t="e">
        <f>#REF!</f>
        <v>#REF!</v>
      </c>
      <c r="I183" s="17" t="e">
        <f>#REF!</f>
        <v>#REF!</v>
      </c>
      <c r="J183" s="17" t="e">
        <f>#REF!</f>
        <v>#REF!</v>
      </c>
      <c r="K183" s="17"/>
      <c r="L183" s="17"/>
      <c r="M183" s="18" t="e">
        <f>#REF!</f>
        <v>#REF!</v>
      </c>
      <c r="N183" s="95" t="e">
        <f>#REF!</f>
        <v>#REF!</v>
      </c>
      <c r="O183" s="127">
        <v>98</v>
      </c>
      <c r="P183" s="127">
        <v>98</v>
      </c>
      <c r="Q183" s="112">
        <v>101.9</v>
      </c>
      <c r="R183" s="254" t="e">
        <f>VLOOKUP(F183,#REF!,10,0)</f>
        <v>#REF!</v>
      </c>
      <c r="S183" s="243">
        <v>98</v>
      </c>
      <c r="T183" s="14"/>
      <c r="U183" s="14"/>
      <c r="V183" s="14"/>
    </row>
    <row r="184" spans="1:22">
      <c r="A184" s="204"/>
      <c r="B184" s="204"/>
      <c r="C184" s="204"/>
      <c r="D184" s="204"/>
      <c r="E184" s="204"/>
      <c r="F184" s="15" t="e">
        <f>#REF!</f>
        <v>#REF!</v>
      </c>
      <c r="G184" s="17" t="e">
        <f>#REF!</f>
        <v>#REF!</v>
      </c>
      <c r="H184" s="17" t="e">
        <f>#REF!</f>
        <v>#REF!</v>
      </c>
      <c r="I184" s="17" t="e">
        <f>#REF!</f>
        <v>#REF!</v>
      </c>
      <c r="J184" s="17" t="e">
        <f>#REF!</f>
        <v>#REF!</v>
      </c>
      <c r="K184" s="17"/>
      <c r="L184" s="17"/>
      <c r="M184" s="18" t="e">
        <f>#REF!</f>
        <v>#REF!</v>
      </c>
      <c r="N184" s="95" t="e">
        <f>#REF!</f>
        <v>#REF!</v>
      </c>
      <c r="O184" s="127">
        <v>100</v>
      </c>
      <c r="P184" s="127">
        <v>100</v>
      </c>
      <c r="Q184" s="112">
        <v>104</v>
      </c>
      <c r="R184" s="254" t="e">
        <f>VLOOKUP(F184,#REF!,10,0)</f>
        <v>#REF!</v>
      </c>
      <c r="S184" s="243">
        <v>100</v>
      </c>
      <c r="T184" s="14"/>
      <c r="U184" s="14"/>
      <c r="V184" s="14"/>
    </row>
    <row r="185" spans="1:22">
      <c r="A185" s="204"/>
      <c r="B185" s="204"/>
      <c r="C185" s="204"/>
      <c r="D185" s="204"/>
      <c r="E185" s="204"/>
      <c r="F185" s="15" t="e">
        <f>#REF!</f>
        <v>#REF!</v>
      </c>
      <c r="G185" s="17" t="e">
        <f>#REF!</f>
        <v>#REF!</v>
      </c>
      <c r="H185" s="17" t="e">
        <f>#REF!</f>
        <v>#REF!</v>
      </c>
      <c r="I185" s="17" t="e">
        <f>#REF!</f>
        <v>#REF!</v>
      </c>
      <c r="J185" s="17" t="e">
        <f>#REF!</f>
        <v>#REF!</v>
      </c>
      <c r="K185" s="17"/>
      <c r="L185" s="17"/>
      <c r="M185" s="18" t="e">
        <f>#REF!</f>
        <v>#REF!</v>
      </c>
      <c r="N185" s="95" t="e">
        <f>#REF!</f>
        <v>#REF!</v>
      </c>
      <c r="O185" s="127">
        <v>134</v>
      </c>
      <c r="P185" s="127">
        <v>134</v>
      </c>
      <c r="Q185" s="112">
        <v>139.4</v>
      </c>
      <c r="R185" s="254" t="e">
        <f>VLOOKUP(F185,#REF!,10,0)</f>
        <v>#REF!</v>
      </c>
      <c r="S185" s="243">
        <v>134</v>
      </c>
      <c r="T185" s="14"/>
      <c r="U185" s="14"/>
      <c r="V185" s="14"/>
    </row>
    <row r="186" spans="1:22">
      <c r="A186" s="204"/>
      <c r="B186" s="204"/>
      <c r="C186" s="204"/>
      <c r="D186" s="204"/>
      <c r="E186" s="204"/>
      <c r="F186" s="15" t="e">
        <f>#REF!</f>
        <v>#REF!</v>
      </c>
      <c r="G186" s="17" t="e">
        <f>#REF!</f>
        <v>#REF!</v>
      </c>
      <c r="H186" s="17" t="e">
        <f>#REF!</f>
        <v>#REF!</v>
      </c>
      <c r="I186" s="17" t="e">
        <f>#REF!</f>
        <v>#REF!</v>
      </c>
      <c r="J186" s="17" t="e">
        <f>#REF!</f>
        <v>#REF!</v>
      </c>
      <c r="K186" s="17"/>
      <c r="L186" s="17"/>
      <c r="M186" s="18" t="e">
        <f>#REF!</f>
        <v>#REF!</v>
      </c>
      <c r="N186" s="95" t="e">
        <f>#REF!</f>
        <v>#REF!</v>
      </c>
      <c r="O186" s="127">
        <v>95</v>
      </c>
      <c r="P186" s="127">
        <v>95</v>
      </c>
      <c r="Q186" s="112">
        <v>98.8</v>
      </c>
      <c r="R186" s="254" t="e">
        <f>VLOOKUP(F186,#REF!,10,0)</f>
        <v>#REF!</v>
      </c>
      <c r="S186" s="243">
        <v>95</v>
      </c>
      <c r="T186" s="14"/>
      <c r="U186" s="14"/>
      <c r="V186" s="14"/>
    </row>
    <row r="187" spans="1:22">
      <c r="A187" s="206"/>
      <c r="B187" s="206"/>
      <c r="C187" s="206"/>
      <c r="D187" s="206"/>
      <c r="E187" s="206"/>
      <c r="F187" s="15" t="e">
        <f>#REF!</f>
        <v>#REF!</v>
      </c>
      <c r="G187" s="17" t="e">
        <f>#REF!</f>
        <v>#REF!</v>
      </c>
      <c r="H187" s="17" t="e">
        <f>#REF!</f>
        <v>#REF!</v>
      </c>
      <c r="I187" s="17" t="e">
        <f>#REF!</f>
        <v>#REF!</v>
      </c>
      <c r="J187" s="17" t="e">
        <f>#REF!</f>
        <v>#REF!</v>
      </c>
      <c r="K187" s="74"/>
      <c r="L187" s="74"/>
      <c r="M187" s="18" t="e">
        <f>#REF!</f>
        <v>#REF!</v>
      </c>
      <c r="N187" s="95" t="e">
        <f>#REF!</f>
        <v>#REF!</v>
      </c>
      <c r="O187" s="127">
        <v>75</v>
      </c>
      <c r="P187" s="127">
        <v>75</v>
      </c>
      <c r="Q187" s="112">
        <v>78</v>
      </c>
      <c r="R187" s="254" t="e">
        <f>VLOOKUP(F187,#REF!,10,0)</f>
        <v>#REF!</v>
      </c>
      <c r="S187" s="243">
        <v>75</v>
      </c>
      <c r="T187" s="14"/>
      <c r="U187" s="14"/>
      <c r="V187" s="14"/>
    </row>
    <row r="188" spans="1:22">
      <c r="A188" s="204"/>
      <c r="B188" s="204"/>
      <c r="C188" s="204"/>
      <c r="D188" s="204"/>
      <c r="E188" s="204"/>
      <c r="F188" s="15" t="e">
        <f>#REF!</f>
        <v>#REF!</v>
      </c>
      <c r="G188" s="17" t="e">
        <f>#REF!</f>
        <v>#REF!</v>
      </c>
      <c r="H188" s="17" t="e">
        <f>#REF!</f>
        <v>#REF!</v>
      </c>
      <c r="I188" s="17" t="e">
        <f>#REF!</f>
        <v>#REF!</v>
      </c>
      <c r="J188" s="17" t="e">
        <f>#REF!</f>
        <v>#REF!</v>
      </c>
      <c r="K188" s="17"/>
      <c r="L188" s="17"/>
      <c r="M188" s="18" t="e">
        <f>#REF!</f>
        <v>#REF!</v>
      </c>
      <c r="N188" s="95" t="e">
        <f>#REF!</f>
        <v>#REF!</v>
      </c>
      <c r="O188" s="127">
        <v>138</v>
      </c>
      <c r="P188" s="127">
        <v>138</v>
      </c>
      <c r="Q188" s="112">
        <v>143.5</v>
      </c>
      <c r="R188" s="254" t="e">
        <f>VLOOKUP(F188,#REF!,10,0)</f>
        <v>#REF!</v>
      </c>
      <c r="S188" s="243">
        <v>138</v>
      </c>
      <c r="T188" s="14"/>
      <c r="U188" s="14"/>
      <c r="V188" s="14"/>
    </row>
    <row r="189" spans="1:22">
      <c r="A189" s="204"/>
      <c r="B189" s="204"/>
      <c r="C189" s="204"/>
      <c r="D189" s="204"/>
      <c r="E189" s="204"/>
      <c r="F189" s="15" t="e">
        <f>#REF!</f>
        <v>#REF!</v>
      </c>
      <c r="G189" s="17" t="e">
        <f>#REF!</f>
        <v>#REF!</v>
      </c>
      <c r="H189" s="17" t="e">
        <f>#REF!</f>
        <v>#REF!</v>
      </c>
      <c r="I189" s="17" t="e">
        <f>#REF!</f>
        <v>#REF!</v>
      </c>
      <c r="J189" s="17" t="e">
        <f>#REF!</f>
        <v>#REF!</v>
      </c>
      <c r="K189" s="17"/>
      <c r="L189" s="17"/>
      <c r="M189" s="18" t="e">
        <f>#REF!</f>
        <v>#REF!</v>
      </c>
      <c r="N189" s="95" t="e">
        <f>#REF!</f>
        <v>#REF!</v>
      </c>
      <c r="O189" s="127">
        <v>103</v>
      </c>
      <c r="P189" s="127">
        <v>103</v>
      </c>
      <c r="Q189" s="112">
        <v>107.1</v>
      </c>
      <c r="R189" s="254" t="e">
        <f>VLOOKUP(F189,#REF!,10,0)</f>
        <v>#REF!</v>
      </c>
      <c r="S189" s="243">
        <v>103</v>
      </c>
      <c r="T189" s="14"/>
      <c r="U189" s="14"/>
      <c r="V189" s="14"/>
    </row>
    <row r="190" spans="1:22">
      <c r="A190" s="204"/>
      <c r="B190" s="204"/>
      <c r="C190" s="204"/>
      <c r="D190" s="204"/>
      <c r="E190" s="204"/>
      <c r="F190" s="15" t="e">
        <f>#REF!</f>
        <v>#REF!</v>
      </c>
      <c r="G190" s="17" t="e">
        <f>#REF!</f>
        <v>#REF!</v>
      </c>
      <c r="H190" s="17" t="e">
        <f>#REF!</f>
        <v>#REF!</v>
      </c>
      <c r="I190" s="17" t="e">
        <f>#REF!</f>
        <v>#REF!</v>
      </c>
      <c r="J190" s="17" t="e">
        <f>#REF!</f>
        <v>#REF!</v>
      </c>
      <c r="K190" s="17"/>
      <c r="L190" s="17"/>
      <c r="M190" s="18" t="e">
        <f>#REF!</f>
        <v>#REF!</v>
      </c>
      <c r="N190" s="95" t="e">
        <f>#REF!</f>
        <v>#REF!</v>
      </c>
      <c r="O190" s="127">
        <v>80</v>
      </c>
      <c r="P190" s="127">
        <v>80</v>
      </c>
      <c r="Q190" s="112">
        <v>83.2</v>
      </c>
      <c r="R190" s="254" t="e">
        <f>VLOOKUP(F190,#REF!,10,0)</f>
        <v>#REF!</v>
      </c>
      <c r="S190" s="243">
        <v>80</v>
      </c>
      <c r="T190" s="14"/>
      <c r="U190" s="14"/>
      <c r="V190" s="14"/>
    </row>
    <row r="191" spans="1:22">
      <c r="A191" s="204"/>
      <c r="B191" s="204"/>
      <c r="C191" s="204"/>
      <c r="D191" s="204"/>
      <c r="E191" s="204"/>
      <c r="F191" s="15" t="s">
        <v>324</v>
      </c>
      <c r="G191" s="17" t="e">
        <f>#REF!</f>
        <v>#REF!</v>
      </c>
      <c r="H191" s="17" t="e">
        <f>#REF!</f>
        <v>#REF!</v>
      </c>
      <c r="I191" s="17" t="e">
        <f>#REF!</f>
        <v>#REF!</v>
      </c>
      <c r="J191" s="17" t="e">
        <f>#REF!</f>
        <v>#REF!</v>
      </c>
      <c r="K191" s="17"/>
      <c r="L191" s="17"/>
      <c r="M191" s="18" t="e">
        <f>#REF!</f>
        <v>#REF!</v>
      </c>
      <c r="N191" s="95" t="e">
        <f>#REF!</f>
        <v>#REF!</v>
      </c>
      <c r="O191" s="127">
        <v>150</v>
      </c>
      <c r="P191" s="127">
        <v>150</v>
      </c>
      <c r="Q191" s="112">
        <v>156</v>
      </c>
      <c r="R191" s="254" t="e">
        <f>VLOOKUP(F191,#REF!,10,0)</f>
        <v>#REF!</v>
      </c>
      <c r="S191" s="243">
        <v>150</v>
      </c>
      <c r="T191" s="14"/>
      <c r="U191" s="14"/>
      <c r="V191" s="14"/>
    </row>
    <row r="192" spans="1:22" ht="18.75" thickBot="1">
      <c r="A192" s="204"/>
      <c r="B192" s="204"/>
      <c r="C192" s="204"/>
      <c r="D192" s="204"/>
      <c r="E192" s="204"/>
      <c r="F192" s="26" t="s">
        <v>325</v>
      </c>
      <c r="G192" s="105" t="e">
        <f>#REF!</f>
        <v>#REF!</v>
      </c>
      <c r="H192" s="105" t="e">
        <f>#REF!</f>
        <v>#REF!</v>
      </c>
      <c r="I192" s="105" t="e">
        <f>#REF!</f>
        <v>#REF!</v>
      </c>
      <c r="J192" s="105" t="e">
        <f>#REF!</f>
        <v>#REF!</v>
      </c>
      <c r="K192" s="105"/>
      <c r="L192" s="105"/>
      <c r="M192" s="116" t="e">
        <f>#REF!</f>
        <v>#REF!</v>
      </c>
      <c r="N192" s="117" t="e">
        <f>#REF!</f>
        <v>#REF!</v>
      </c>
      <c r="O192" s="146">
        <v>200</v>
      </c>
      <c r="P192" s="146">
        <v>200</v>
      </c>
      <c r="Q192" s="126">
        <v>208</v>
      </c>
      <c r="R192" s="255" t="e">
        <f>VLOOKUP(F192,#REF!,10,0)</f>
        <v>#REF!</v>
      </c>
      <c r="S192" s="244">
        <v>200</v>
      </c>
      <c r="T192" s="14"/>
      <c r="U192" s="14"/>
      <c r="V192" s="14"/>
    </row>
    <row r="193" spans="1:22" ht="18.75" thickBot="1">
      <c r="A193" s="204"/>
      <c r="B193" s="204"/>
      <c r="C193" s="204"/>
      <c r="D193" s="204"/>
      <c r="E193" s="204"/>
      <c r="F193" s="337" t="s">
        <v>61</v>
      </c>
      <c r="G193" s="338"/>
      <c r="H193" s="338"/>
      <c r="I193" s="338"/>
      <c r="J193" s="338"/>
      <c r="K193" s="338"/>
      <c r="L193" s="338"/>
      <c r="M193" s="338"/>
      <c r="N193" s="338"/>
      <c r="O193" s="338"/>
      <c r="P193" s="184"/>
      <c r="Q193" s="14"/>
      <c r="R193" s="14"/>
      <c r="S193" s="14"/>
      <c r="T193" s="14"/>
      <c r="U193" s="14"/>
      <c r="V193" s="14"/>
    </row>
    <row r="194" spans="1:22">
      <c r="A194" s="204"/>
      <c r="B194" s="204"/>
      <c r="C194" s="204"/>
      <c r="D194" s="204"/>
      <c r="E194" s="204"/>
      <c r="F194" s="9" t="e">
        <f>#REF!</f>
        <v>#REF!</v>
      </c>
      <c r="G194" s="11" t="e">
        <f>#REF!</f>
        <v>#REF!</v>
      </c>
      <c r="H194" s="11" t="e">
        <f>#REF!</f>
        <v>#REF!</v>
      </c>
      <c r="I194" s="11" t="e">
        <f>#REF!</f>
        <v>#REF!</v>
      </c>
      <c r="J194" s="11" t="e">
        <f>#REF!</f>
        <v>#REF!</v>
      </c>
      <c r="K194" s="11"/>
      <c r="L194" s="11"/>
      <c r="M194" s="12" t="e">
        <f>#REF!</f>
        <v>#REF!</v>
      </c>
      <c r="N194" s="96" t="e">
        <f>#REF!</f>
        <v>#REF!</v>
      </c>
      <c r="O194" s="127">
        <v>197</v>
      </c>
      <c r="P194" s="125">
        <v>197</v>
      </c>
      <c r="Q194" s="125">
        <v>204.9</v>
      </c>
      <c r="R194" s="145" t="e">
        <f>VLOOKUP(F194,#REF!,10,0)</f>
        <v>#REF!</v>
      </c>
      <c r="S194" s="190">
        <v>197</v>
      </c>
      <c r="T194" s="14"/>
      <c r="U194" s="14"/>
      <c r="V194" s="14"/>
    </row>
    <row r="195" spans="1:22">
      <c r="A195" s="206"/>
      <c r="B195" s="206"/>
      <c r="C195" s="206"/>
      <c r="D195" s="206"/>
      <c r="E195" s="206"/>
      <c r="F195" s="15" t="e">
        <f>#REF!</f>
        <v>#REF!</v>
      </c>
      <c r="G195" s="11" t="e">
        <f>#REF!</f>
        <v>#REF!</v>
      </c>
      <c r="H195" s="11" t="e">
        <f>#REF!</f>
        <v>#REF!</v>
      </c>
      <c r="I195" s="11" t="e">
        <f>#REF!</f>
        <v>#REF!</v>
      </c>
      <c r="J195" s="11" t="e">
        <f>#REF!</f>
        <v>#REF!</v>
      </c>
      <c r="K195" s="74"/>
      <c r="L195" s="74"/>
      <c r="M195" s="12" t="e">
        <f>#REF!</f>
        <v>#REF!</v>
      </c>
      <c r="N195" s="96" t="e">
        <f>#REF!</f>
        <v>#REF!</v>
      </c>
      <c r="O195" s="127">
        <v>102</v>
      </c>
      <c r="P195" s="112">
        <v>102</v>
      </c>
      <c r="Q195" s="112">
        <v>106.1</v>
      </c>
      <c r="R195" s="127" t="e">
        <f>VLOOKUP(F195,#REF!,10,0)</f>
        <v>#REF!</v>
      </c>
      <c r="S195" s="191">
        <v>102</v>
      </c>
      <c r="T195" s="14"/>
      <c r="U195" s="14"/>
      <c r="V195" s="14"/>
    </row>
    <row r="196" spans="1:22" ht="18.75" thickBot="1">
      <c r="A196" s="204"/>
      <c r="B196" s="204"/>
      <c r="C196" s="204"/>
      <c r="D196" s="204"/>
      <c r="E196" s="204"/>
      <c r="F196" s="20" t="e">
        <f>#REF!</f>
        <v>#REF!</v>
      </c>
      <c r="G196" s="11" t="e">
        <f>#REF!</f>
        <v>#REF!</v>
      </c>
      <c r="H196" s="11" t="e">
        <f>#REF!</f>
        <v>#REF!</v>
      </c>
      <c r="I196" s="11" t="e">
        <f>#REF!</f>
        <v>#REF!</v>
      </c>
      <c r="J196" s="11" t="e">
        <f>#REF!</f>
        <v>#REF!</v>
      </c>
      <c r="K196" s="22"/>
      <c r="L196" s="22"/>
      <c r="M196" s="12" t="e">
        <f>#REF!</f>
        <v>#REF!</v>
      </c>
      <c r="N196" s="96" t="e">
        <f>#REF!</f>
        <v>#REF!</v>
      </c>
      <c r="O196" s="127">
        <v>233</v>
      </c>
      <c r="P196" s="126">
        <v>233</v>
      </c>
      <c r="Q196" s="126">
        <v>242.3</v>
      </c>
      <c r="R196" s="146" t="e">
        <f>VLOOKUP(F196,#REF!,10,0)</f>
        <v>#REF!</v>
      </c>
      <c r="S196" s="192">
        <v>233</v>
      </c>
      <c r="T196" s="14"/>
      <c r="U196" s="14"/>
      <c r="V196" s="14"/>
    </row>
    <row r="197" spans="1:22" ht="18.75" thickBot="1">
      <c r="A197" s="204"/>
      <c r="B197" s="204"/>
      <c r="C197" s="204"/>
      <c r="D197" s="204"/>
      <c r="E197" s="204"/>
      <c r="F197" s="312" t="s">
        <v>62</v>
      </c>
      <c r="G197" s="313"/>
      <c r="H197" s="313"/>
      <c r="I197" s="313"/>
      <c r="J197" s="313"/>
      <c r="K197" s="313"/>
      <c r="L197" s="313"/>
      <c r="M197" s="313"/>
      <c r="N197" s="313"/>
      <c r="O197" s="313"/>
      <c r="P197" s="184"/>
      <c r="Q197" s="14"/>
      <c r="R197" s="14"/>
      <c r="S197" s="14"/>
      <c r="T197" s="14"/>
      <c r="U197" s="14"/>
      <c r="V197" s="14"/>
    </row>
    <row r="198" spans="1:22">
      <c r="A198" s="204"/>
      <c r="B198" s="204"/>
      <c r="C198" s="204"/>
      <c r="D198" s="204"/>
      <c r="E198" s="204"/>
      <c r="F198" s="98" t="e">
        <f>#REF!</f>
        <v>#REF!</v>
      </c>
      <c r="G198" s="99" t="e">
        <f>#REF!</f>
        <v>#REF!</v>
      </c>
      <c r="H198" s="99" t="e">
        <f>#REF!</f>
        <v>#REF!</v>
      </c>
      <c r="I198" s="99" t="e">
        <f>#REF!</f>
        <v>#REF!</v>
      </c>
      <c r="J198" s="99" t="e">
        <f>#REF!</f>
        <v>#REF!</v>
      </c>
      <c r="K198" s="99"/>
      <c r="L198" s="99"/>
      <c r="M198" s="100" t="e">
        <f>#REF!</f>
        <v>#REF!</v>
      </c>
      <c r="N198" s="101" t="e">
        <f>#REF!</f>
        <v>#REF!</v>
      </c>
      <c r="O198" s="145">
        <v>338</v>
      </c>
      <c r="P198" s="145">
        <v>338</v>
      </c>
      <c r="Q198" s="125">
        <v>351.5</v>
      </c>
      <c r="R198" s="253" t="e">
        <f>VLOOKUP(F198,#REF!,10,0)</f>
        <v>#REF!</v>
      </c>
      <c r="S198" s="250">
        <v>338</v>
      </c>
      <c r="T198" s="14"/>
      <c r="U198" s="14"/>
      <c r="V198" s="14"/>
    </row>
    <row r="199" spans="1:22">
      <c r="A199" s="204"/>
      <c r="B199" s="204"/>
      <c r="C199" s="204"/>
      <c r="D199" s="204"/>
      <c r="E199" s="204"/>
      <c r="F199" s="9" t="e">
        <f>#REF!</f>
        <v>#REF!</v>
      </c>
      <c r="G199" s="11" t="e">
        <f>#REF!</f>
        <v>#REF!</v>
      </c>
      <c r="H199" s="11" t="e">
        <f>#REF!</f>
        <v>#REF!</v>
      </c>
      <c r="I199" s="11" t="e">
        <f>#REF!</f>
        <v>#REF!</v>
      </c>
      <c r="J199" s="11" t="e">
        <f>#REF!</f>
        <v>#REF!</v>
      </c>
      <c r="K199" s="17"/>
      <c r="L199" s="17"/>
      <c r="M199" s="12" t="e">
        <f>#REF!</f>
        <v>#REF!</v>
      </c>
      <c r="N199" s="96" t="e">
        <f>#REF!</f>
        <v>#REF!</v>
      </c>
      <c r="O199" s="127">
        <v>270</v>
      </c>
      <c r="P199" s="127">
        <v>270</v>
      </c>
      <c r="Q199" s="112">
        <v>280.8</v>
      </c>
      <c r="R199" s="254" t="e">
        <f>VLOOKUP(F199,#REF!,10,0)</f>
        <v>#REF!</v>
      </c>
      <c r="S199" s="243">
        <v>270</v>
      </c>
      <c r="T199" s="14"/>
      <c r="U199" s="14"/>
      <c r="V199" s="14"/>
    </row>
    <row r="200" spans="1:22">
      <c r="A200" s="204"/>
      <c r="B200" s="204"/>
      <c r="C200" s="204"/>
      <c r="D200" s="204"/>
      <c r="E200" s="204"/>
      <c r="F200" s="9" t="e">
        <f>#REF!</f>
        <v>#REF!</v>
      </c>
      <c r="G200" s="11" t="e">
        <f>#REF!</f>
        <v>#REF!</v>
      </c>
      <c r="H200" s="11" t="e">
        <f>#REF!</f>
        <v>#REF!</v>
      </c>
      <c r="I200" s="11" t="e">
        <f>#REF!</f>
        <v>#REF!</v>
      </c>
      <c r="J200" s="11" t="e">
        <f>#REF!</f>
        <v>#REF!</v>
      </c>
      <c r="K200" s="17"/>
      <c r="L200" s="17"/>
      <c r="M200" s="12" t="e">
        <f>#REF!</f>
        <v>#REF!</v>
      </c>
      <c r="N200" s="96" t="e">
        <f>#REF!</f>
        <v>#REF!</v>
      </c>
      <c r="O200" s="127">
        <v>290</v>
      </c>
      <c r="P200" s="127">
        <v>290</v>
      </c>
      <c r="Q200" s="112">
        <v>301.60000000000002</v>
      </c>
      <c r="R200" s="254" t="e">
        <f>VLOOKUP(F200,#REF!,10,0)</f>
        <v>#REF!</v>
      </c>
      <c r="S200" s="243">
        <v>290</v>
      </c>
      <c r="T200" s="14"/>
      <c r="U200" s="14"/>
      <c r="V200" s="14"/>
    </row>
    <row r="201" spans="1:22">
      <c r="A201" s="204"/>
      <c r="B201" s="204"/>
      <c r="C201" s="204"/>
      <c r="D201" s="204"/>
      <c r="E201" s="204"/>
      <c r="F201" s="9" t="e">
        <f>#REF!</f>
        <v>#REF!</v>
      </c>
      <c r="G201" s="11" t="e">
        <f>#REF!</f>
        <v>#REF!</v>
      </c>
      <c r="H201" s="11" t="e">
        <f>#REF!</f>
        <v>#REF!</v>
      </c>
      <c r="I201" s="11" t="e">
        <f>#REF!</f>
        <v>#REF!</v>
      </c>
      <c r="J201" s="11" t="e">
        <f>#REF!</f>
        <v>#REF!</v>
      </c>
      <c r="K201" s="22"/>
      <c r="L201" s="22"/>
      <c r="M201" s="12" t="e">
        <f>#REF!</f>
        <v>#REF!</v>
      </c>
      <c r="N201" s="96" t="e">
        <f>#REF!</f>
        <v>#REF!</v>
      </c>
      <c r="O201" s="127">
        <v>230</v>
      </c>
      <c r="P201" s="127">
        <v>230</v>
      </c>
      <c r="Q201" s="112">
        <v>239.2</v>
      </c>
      <c r="R201" s="254" t="e">
        <f>VLOOKUP(F201,#REF!,10,0)</f>
        <v>#REF!</v>
      </c>
      <c r="S201" s="243">
        <v>230</v>
      </c>
      <c r="T201" s="14"/>
      <c r="U201" s="14"/>
      <c r="V201" s="14"/>
    </row>
    <row r="202" spans="1:22">
      <c r="A202" s="206"/>
      <c r="B202" s="206"/>
      <c r="C202" s="206"/>
      <c r="D202" s="206"/>
      <c r="E202" s="206"/>
      <c r="F202" s="9" t="e">
        <f>#REF!</f>
        <v>#REF!</v>
      </c>
      <c r="G202" s="11" t="e">
        <f>#REF!</f>
        <v>#REF!</v>
      </c>
      <c r="H202" s="11" t="e">
        <f>#REF!</f>
        <v>#REF!</v>
      </c>
      <c r="I202" s="11" t="e">
        <f>#REF!</f>
        <v>#REF!</v>
      </c>
      <c r="J202" s="11" t="e">
        <f>#REF!</f>
        <v>#REF!</v>
      </c>
      <c r="K202" s="74"/>
      <c r="L202" s="74"/>
      <c r="M202" s="12" t="e">
        <f>#REF!</f>
        <v>#REF!</v>
      </c>
      <c r="N202" s="96" t="e">
        <f>#REF!</f>
        <v>#REF!</v>
      </c>
      <c r="O202" s="127">
        <v>276</v>
      </c>
      <c r="P202" s="127">
        <v>276</v>
      </c>
      <c r="Q202" s="112">
        <v>287</v>
      </c>
      <c r="R202" s="254" t="e">
        <f>VLOOKUP(F202,#REF!,10,0)</f>
        <v>#REF!</v>
      </c>
      <c r="S202" s="243">
        <v>276</v>
      </c>
      <c r="U202" s="14"/>
    </row>
    <row r="203" spans="1:22" outlineLevel="1">
      <c r="A203" s="204"/>
      <c r="B203" s="204"/>
      <c r="C203" s="204"/>
      <c r="D203" s="204"/>
      <c r="E203" s="204"/>
      <c r="F203" s="9" t="e">
        <f>#REF!</f>
        <v>#REF!</v>
      </c>
      <c r="G203" s="11" t="e">
        <f>#REF!</f>
        <v>#REF!</v>
      </c>
      <c r="H203" s="11" t="e">
        <f>#REF!</f>
        <v>#REF!</v>
      </c>
      <c r="I203" s="11" t="e">
        <f>#REF!</f>
        <v>#REF!</v>
      </c>
      <c r="J203" s="11" t="e">
        <f>#REF!</f>
        <v>#REF!</v>
      </c>
      <c r="K203" s="11"/>
      <c r="L203" s="11"/>
      <c r="M203" s="12" t="e">
        <f>#REF!</f>
        <v>#REF!</v>
      </c>
      <c r="N203" s="96" t="e">
        <f>#REF!</f>
        <v>#REF!</v>
      </c>
      <c r="O203" s="127">
        <v>282</v>
      </c>
      <c r="P203" s="127">
        <v>282</v>
      </c>
      <c r="Q203" s="112">
        <v>293.3</v>
      </c>
      <c r="R203" s="254" t="e">
        <f>VLOOKUP(F203,#REF!,10,0)</f>
        <v>#REF!</v>
      </c>
      <c r="S203" s="243">
        <v>282</v>
      </c>
      <c r="T203" s="14"/>
      <c r="U203" s="14"/>
      <c r="V203" s="14"/>
    </row>
    <row r="204" spans="1:22">
      <c r="A204" s="204"/>
      <c r="B204" s="204"/>
      <c r="C204" s="204"/>
      <c r="D204" s="204"/>
      <c r="E204" s="204"/>
      <c r="F204" s="9" t="e">
        <f>#REF!</f>
        <v>#REF!</v>
      </c>
      <c r="G204" s="11" t="e">
        <f>#REF!</f>
        <v>#REF!</v>
      </c>
      <c r="H204" s="11" t="e">
        <f>#REF!</f>
        <v>#REF!</v>
      </c>
      <c r="I204" s="11" t="e">
        <f>#REF!</f>
        <v>#REF!</v>
      </c>
      <c r="J204" s="11" t="e">
        <f>#REF!</f>
        <v>#REF!</v>
      </c>
      <c r="K204" s="17"/>
      <c r="L204" s="17"/>
      <c r="M204" s="12" t="e">
        <f>#REF!</f>
        <v>#REF!</v>
      </c>
      <c r="N204" s="96" t="e">
        <f>#REF!</f>
        <v>#REF!</v>
      </c>
      <c r="O204" s="127">
        <v>336</v>
      </c>
      <c r="P204" s="127">
        <v>336</v>
      </c>
      <c r="Q204" s="112">
        <v>349.4</v>
      </c>
      <c r="R204" s="254" t="e">
        <f>VLOOKUP(F204,#REF!,10,0)</f>
        <v>#REF!</v>
      </c>
      <c r="S204" s="243">
        <v>336</v>
      </c>
      <c r="T204" s="14"/>
      <c r="U204" s="14"/>
      <c r="V204" s="14"/>
    </row>
    <row r="205" spans="1:22">
      <c r="A205" s="204"/>
      <c r="B205" s="204"/>
      <c r="C205" s="204"/>
      <c r="D205" s="204"/>
      <c r="E205" s="204"/>
      <c r="F205" s="9" t="e">
        <f>#REF!</f>
        <v>#REF!</v>
      </c>
      <c r="G205" s="11" t="e">
        <f>#REF!</f>
        <v>#REF!</v>
      </c>
      <c r="H205" s="11" t="e">
        <f>#REF!</f>
        <v>#REF!</v>
      </c>
      <c r="I205" s="11" t="e">
        <f>#REF!</f>
        <v>#REF!</v>
      </c>
      <c r="J205" s="11" t="e">
        <f>#REF!</f>
        <v>#REF!</v>
      </c>
      <c r="K205" s="17"/>
      <c r="L205" s="17"/>
      <c r="M205" s="12" t="e">
        <f>#REF!</f>
        <v>#REF!</v>
      </c>
      <c r="N205" s="96" t="e">
        <f>#REF!</f>
        <v>#REF!</v>
      </c>
      <c r="O205" s="127">
        <v>250</v>
      </c>
      <c r="P205" s="127">
        <v>250</v>
      </c>
      <c r="Q205" s="112">
        <v>260</v>
      </c>
      <c r="R205" s="254" t="e">
        <f>VLOOKUP(F205,#REF!,10,0)</f>
        <v>#REF!</v>
      </c>
      <c r="S205" s="243">
        <v>250</v>
      </c>
      <c r="T205" s="14"/>
      <c r="U205" s="14"/>
      <c r="V205" s="14"/>
    </row>
    <row r="206" spans="1:22" outlineLevel="1">
      <c r="A206" s="204"/>
      <c r="B206" s="204"/>
      <c r="C206" s="204"/>
      <c r="D206" s="204"/>
      <c r="E206" s="204"/>
      <c r="F206" s="9" t="e">
        <f>#REF!</f>
        <v>#REF!</v>
      </c>
      <c r="G206" s="11" t="e">
        <f>#REF!</f>
        <v>#REF!</v>
      </c>
      <c r="H206" s="11" t="e">
        <f>#REF!</f>
        <v>#REF!</v>
      </c>
      <c r="I206" s="11" t="e">
        <f>#REF!</f>
        <v>#REF!</v>
      </c>
      <c r="J206" s="11" t="e">
        <f>#REF!</f>
        <v>#REF!</v>
      </c>
      <c r="K206" s="17"/>
      <c r="L206" s="17"/>
      <c r="M206" s="12" t="e">
        <f>#REF!</f>
        <v>#REF!</v>
      </c>
      <c r="N206" s="96" t="e">
        <f>#REF!</f>
        <v>#REF!</v>
      </c>
      <c r="O206" s="127">
        <v>260</v>
      </c>
      <c r="P206" s="127">
        <v>260</v>
      </c>
      <c r="Q206" s="112">
        <v>270.39999999999998</v>
      </c>
      <c r="R206" s="254" t="e">
        <f>VLOOKUP(F206,#REF!,10,0)</f>
        <v>#REF!</v>
      </c>
      <c r="S206" s="243">
        <v>260</v>
      </c>
      <c r="T206" s="14"/>
      <c r="U206" s="14"/>
      <c r="V206" s="14"/>
    </row>
    <row r="207" spans="1:22" outlineLevel="1">
      <c r="A207" s="204"/>
      <c r="B207" s="204"/>
      <c r="C207" s="204"/>
      <c r="D207" s="204"/>
      <c r="E207" s="204"/>
      <c r="F207" s="15" t="e">
        <f>#REF!</f>
        <v>#REF!</v>
      </c>
      <c r="G207" s="17" t="e">
        <f>#REF!</f>
        <v>#REF!</v>
      </c>
      <c r="H207" s="17" t="e">
        <f>#REF!</f>
        <v>#REF!</v>
      </c>
      <c r="I207" s="17" t="e">
        <f>#REF!</f>
        <v>#REF!</v>
      </c>
      <c r="J207" s="17" t="e">
        <f>#REF!</f>
        <v>#REF!</v>
      </c>
      <c r="K207" s="17"/>
      <c r="L207" s="17"/>
      <c r="M207" s="18" t="e">
        <f>#REF!</f>
        <v>#REF!</v>
      </c>
      <c r="N207" s="95" t="e">
        <f>#REF!</f>
        <v>#REF!</v>
      </c>
      <c r="O207" s="127">
        <v>260</v>
      </c>
      <c r="P207" s="127">
        <v>260</v>
      </c>
      <c r="Q207" s="112">
        <v>270.39999999999998</v>
      </c>
      <c r="R207" s="254" t="e">
        <f>VLOOKUP(F207,#REF!,10,0)</f>
        <v>#REF!</v>
      </c>
      <c r="S207" s="243">
        <v>260</v>
      </c>
      <c r="T207" s="14"/>
      <c r="U207" s="14"/>
      <c r="V207" s="14"/>
    </row>
    <row r="208" spans="1:22" outlineLevel="1">
      <c r="A208" s="204"/>
      <c r="B208" s="204"/>
      <c r="C208" s="204"/>
      <c r="D208" s="204"/>
      <c r="E208" s="204"/>
      <c r="F208" s="15" t="e">
        <f>#REF!</f>
        <v>#REF!</v>
      </c>
      <c r="G208" s="17" t="e">
        <f>#REF!</f>
        <v>#REF!</v>
      </c>
      <c r="H208" s="17" t="e">
        <f>#REF!</f>
        <v>#REF!</v>
      </c>
      <c r="I208" s="17" t="e">
        <f>#REF!</f>
        <v>#REF!</v>
      </c>
      <c r="J208" s="17" t="e">
        <f>#REF!</f>
        <v>#REF!</v>
      </c>
      <c r="K208" s="17"/>
      <c r="L208" s="17"/>
      <c r="M208" s="18" t="e">
        <f>#REF!</f>
        <v>#REF!</v>
      </c>
      <c r="N208" s="95" t="e">
        <f>#REF!</f>
        <v>#REF!</v>
      </c>
      <c r="O208" s="127">
        <v>250</v>
      </c>
      <c r="P208" s="127">
        <v>250</v>
      </c>
      <c r="Q208" s="112">
        <v>260</v>
      </c>
      <c r="R208" s="254" t="e">
        <f>VLOOKUP(F208,#REF!,10,0)</f>
        <v>#REF!</v>
      </c>
      <c r="S208" s="243">
        <v>250</v>
      </c>
      <c r="T208" s="14"/>
      <c r="U208" s="14"/>
      <c r="V208" s="14"/>
    </row>
    <row r="209" spans="1:22" outlineLevel="1">
      <c r="A209" s="204"/>
      <c r="B209" s="204"/>
      <c r="C209" s="204"/>
      <c r="D209" s="204"/>
      <c r="E209" s="204"/>
      <c r="F209" s="15" t="e">
        <f>#REF!</f>
        <v>#REF!</v>
      </c>
      <c r="G209" s="17" t="e">
        <f>#REF!</f>
        <v>#REF!</v>
      </c>
      <c r="H209" s="17" t="e">
        <f>#REF!</f>
        <v>#REF!</v>
      </c>
      <c r="I209" s="17" t="e">
        <f>#REF!</f>
        <v>#REF!</v>
      </c>
      <c r="J209" s="17" t="e">
        <f>#REF!</f>
        <v>#REF!</v>
      </c>
      <c r="K209" s="17"/>
      <c r="L209" s="17"/>
      <c r="M209" s="18" t="e">
        <f>#REF!</f>
        <v>#REF!</v>
      </c>
      <c r="N209" s="95" t="e">
        <f>#REF!</f>
        <v>#REF!</v>
      </c>
      <c r="O209" s="127">
        <v>190</v>
      </c>
      <c r="P209" s="127">
        <v>190</v>
      </c>
      <c r="Q209" s="112">
        <v>197.6</v>
      </c>
      <c r="R209" s="254" t="e">
        <f>VLOOKUP(F209,#REF!,10,0)</f>
        <v>#REF!</v>
      </c>
      <c r="S209" s="243">
        <v>190</v>
      </c>
      <c r="T209" s="14"/>
      <c r="U209" s="14"/>
      <c r="V209" s="14"/>
    </row>
    <row r="210" spans="1:22" outlineLevel="1">
      <c r="A210" s="204"/>
      <c r="B210" s="204"/>
      <c r="C210" s="204"/>
      <c r="D210" s="204"/>
      <c r="E210" s="204"/>
      <c r="F210" s="15" t="e">
        <f>#REF!</f>
        <v>#REF!</v>
      </c>
      <c r="G210" s="17" t="e">
        <f>#REF!</f>
        <v>#REF!</v>
      </c>
      <c r="H210" s="17" t="e">
        <f>#REF!</f>
        <v>#REF!</v>
      </c>
      <c r="I210" s="17" t="e">
        <f>#REF!</f>
        <v>#REF!</v>
      </c>
      <c r="J210" s="17" t="e">
        <f>#REF!</f>
        <v>#REF!</v>
      </c>
      <c r="K210" s="17"/>
      <c r="L210" s="17"/>
      <c r="M210" s="18" t="e">
        <f>#REF!</f>
        <v>#REF!</v>
      </c>
      <c r="N210" s="95" t="e">
        <f>#REF!</f>
        <v>#REF!</v>
      </c>
      <c r="O210" s="127">
        <v>62</v>
      </c>
      <c r="P210" s="127">
        <v>62</v>
      </c>
      <c r="Q210" s="112">
        <v>64.5</v>
      </c>
      <c r="R210" s="254" t="e">
        <f>VLOOKUP(F210,#REF!,10,0)</f>
        <v>#REF!</v>
      </c>
      <c r="S210" s="243">
        <v>62</v>
      </c>
      <c r="T210" s="14"/>
      <c r="U210" s="14"/>
      <c r="V210" s="14"/>
    </row>
    <row r="211" spans="1:22">
      <c r="A211" s="204"/>
      <c r="B211" s="204"/>
      <c r="C211" s="204"/>
      <c r="D211" s="204"/>
      <c r="E211" s="204"/>
      <c r="F211" s="15" t="e">
        <f>#REF!</f>
        <v>#REF!</v>
      </c>
      <c r="G211" s="17" t="e">
        <f>#REF!</f>
        <v>#REF!</v>
      </c>
      <c r="H211" s="17" t="e">
        <f>#REF!</f>
        <v>#REF!</v>
      </c>
      <c r="I211" s="17" t="e">
        <f>#REF!</f>
        <v>#REF!</v>
      </c>
      <c r="J211" s="17" t="e">
        <f>#REF!</f>
        <v>#REF!</v>
      </c>
      <c r="K211" s="17"/>
      <c r="L211" s="17"/>
      <c r="M211" s="18" t="e">
        <f>#REF!</f>
        <v>#REF!</v>
      </c>
      <c r="N211" s="95" t="e">
        <f>#REF!</f>
        <v>#REF!</v>
      </c>
      <c r="O211" s="127">
        <v>220</v>
      </c>
      <c r="P211" s="127">
        <v>220</v>
      </c>
      <c r="Q211" s="112">
        <v>228.8</v>
      </c>
      <c r="R211" s="254" t="e">
        <f>VLOOKUP(F211,#REF!,10,0)</f>
        <v>#REF!</v>
      </c>
      <c r="S211" s="243">
        <v>220</v>
      </c>
      <c r="T211" s="14"/>
      <c r="U211" s="14"/>
      <c r="V211" s="14"/>
    </row>
    <row r="212" spans="1:22">
      <c r="A212" s="204"/>
      <c r="B212" s="204"/>
      <c r="C212" s="204"/>
      <c r="D212" s="204"/>
      <c r="E212" s="204"/>
      <c r="F212" s="20" t="e">
        <f>#REF!</f>
        <v>#REF!</v>
      </c>
      <c r="G212" s="22" t="e">
        <f>#REF!</f>
        <v>#REF!</v>
      </c>
      <c r="H212" s="22" t="e">
        <f>#REF!</f>
        <v>#REF!</v>
      </c>
      <c r="I212" s="22" t="e">
        <f>#REF!</f>
        <v>#REF!</v>
      </c>
      <c r="J212" s="22" t="e">
        <f>#REF!</f>
        <v>#REF!</v>
      </c>
      <c r="K212" s="22"/>
      <c r="L212" s="22"/>
      <c r="M212" s="89" t="e">
        <f>#REF!</f>
        <v>#REF!</v>
      </c>
      <c r="N212" s="97" t="e">
        <f>#REF!</f>
        <v>#REF!</v>
      </c>
      <c r="O212" s="128">
        <v>200</v>
      </c>
      <c r="P212" s="128">
        <v>200</v>
      </c>
      <c r="Q212" s="252">
        <v>208</v>
      </c>
      <c r="R212" s="258" t="e">
        <f>VLOOKUP(F212,#REF!,10,0)</f>
        <v>#REF!</v>
      </c>
      <c r="S212" s="251">
        <v>200</v>
      </c>
      <c r="T212" s="14"/>
      <c r="U212" s="14"/>
      <c r="V212" s="14"/>
    </row>
    <row r="213" spans="1:22" s="187" customFormat="1">
      <c r="A213" s="204"/>
      <c r="B213" s="204"/>
      <c r="C213" s="204"/>
      <c r="D213" s="204"/>
      <c r="E213" s="204"/>
      <c r="F213" s="156" t="s">
        <v>326</v>
      </c>
      <c r="G213" s="161" t="e">
        <f>#REF!</f>
        <v>#REF!</v>
      </c>
      <c r="H213" s="161" t="e">
        <f>#REF!</f>
        <v>#REF!</v>
      </c>
      <c r="I213" s="161" t="e">
        <f>#REF!</f>
        <v>#REF!</v>
      </c>
      <c r="J213" s="161" t="e">
        <f>#REF!</f>
        <v>#REF!</v>
      </c>
      <c r="K213" s="161"/>
      <c r="L213" s="161"/>
      <c r="M213" s="162" t="e">
        <f>#REF!</f>
        <v>#REF!</v>
      </c>
      <c r="N213" s="163" t="e">
        <f>#REF!</f>
        <v>#REF!</v>
      </c>
      <c r="O213" s="185">
        <v>193</v>
      </c>
      <c r="P213" s="185">
        <v>193</v>
      </c>
      <c r="Q213" s="162">
        <v>200.7</v>
      </c>
      <c r="R213" s="256" t="e">
        <f>VLOOKUP(F213,#REF!,10,0)</f>
        <v>#REF!</v>
      </c>
      <c r="S213" s="248">
        <v>193</v>
      </c>
      <c r="T213" s="186"/>
      <c r="U213" s="14"/>
      <c r="V213" s="186"/>
    </row>
    <row r="214" spans="1:22" s="187" customFormat="1">
      <c r="A214" s="204"/>
      <c r="B214" s="204"/>
      <c r="C214" s="204"/>
      <c r="D214" s="204"/>
      <c r="E214" s="204"/>
      <c r="F214" s="156" t="s">
        <v>327</v>
      </c>
      <c r="G214" s="161" t="e">
        <f>#REF!</f>
        <v>#REF!</v>
      </c>
      <c r="H214" s="161" t="e">
        <f>#REF!</f>
        <v>#REF!</v>
      </c>
      <c r="I214" s="161" t="e">
        <f>#REF!</f>
        <v>#REF!</v>
      </c>
      <c r="J214" s="161" t="e">
        <f>#REF!</f>
        <v>#REF!</v>
      </c>
      <c r="K214" s="161"/>
      <c r="L214" s="161"/>
      <c r="M214" s="162" t="e">
        <f>#REF!</f>
        <v>#REF!</v>
      </c>
      <c r="N214" s="163" t="e">
        <f>#REF!</f>
        <v>#REF!</v>
      </c>
      <c r="O214" s="185">
        <v>172</v>
      </c>
      <c r="P214" s="185">
        <v>172</v>
      </c>
      <c r="Q214" s="162">
        <v>178.9</v>
      </c>
      <c r="R214" s="256" t="e">
        <f>VLOOKUP(F214,#REF!,10,0)</f>
        <v>#REF!</v>
      </c>
      <c r="S214" s="248">
        <v>172</v>
      </c>
      <c r="T214" s="186"/>
      <c r="U214" s="14"/>
      <c r="V214" s="186"/>
    </row>
    <row r="215" spans="1:22" s="187" customFormat="1" ht="18.75" thickBot="1">
      <c r="A215" s="204"/>
      <c r="B215" s="204"/>
      <c r="C215" s="204"/>
      <c r="D215" s="204"/>
      <c r="E215" s="204"/>
      <c r="F215" s="171" t="s">
        <v>328</v>
      </c>
      <c r="G215" s="172" t="e">
        <f>#REF!</f>
        <v>#REF!</v>
      </c>
      <c r="H215" s="172" t="e">
        <f>#REF!</f>
        <v>#REF!</v>
      </c>
      <c r="I215" s="172" t="e">
        <f>#REF!</f>
        <v>#REF!</v>
      </c>
      <c r="J215" s="172" t="e">
        <f>#REF!</f>
        <v>#REF!</v>
      </c>
      <c r="K215" s="172"/>
      <c r="L215" s="172"/>
      <c r="M215" s="173" t="e">
        <f>#REF!</f>
        <v>#REF!</v>
      </c>
      <c r="N215" s="174" t="e">
        <f>#REF!</f>
        <v>#REF!</v>
      </c>
      <c r="O215" s="245">
        <v>193</v>
      </c>
      <c r="P215" s="245">
        <v>193</v>
      </c>
      <c r="Q215" s="173">
        <v>200.7</v>
      </c>
      <c r="R215" s="257" t="e">
        <f>VLOOKUP(F215,#REF!,10,0)</f>
        <v>#REF!</v>
      </c>
      <c r="S215" s="249">
        <v>193</v>
      </c>
      <c r="T215" s="186"/>
      <c r="U215" s="14"/>
      <c r="V215" s="186"/>
    </row>
    <row r="216" spans="1:22" s="187" customFormat="1" ht="18.75" thickBot="1">
      <c r="A216" s="204"/>
      <c r="B216" s="204"/>
      <c r="C216" s="204"/>
      <c r="D216" s="204"/>
      <c r="E216" s="204"/>
      <c r="F216" s="331" t="s">
        <v>63</v>
      </c>
      <c r="G216" s="332"/>
      <c r="H216" s="332"/>
      <c r="I216" s="332"/>
      <c r="J216" s="332"/>
      <c r="K216" s="332"/>
      <c r="L216" s="332"/>
      <c r="M216" s="332"/>
      <c r="N216" s="332"/>
      <c r="O216" s="332"/>
      <c r="P216" s="197"/>
      <c r="Q216" s="186"/>
      <c r="R216" s="186"/>
      <c r="S216" s="186"/>
      <c r="T216" s="186"/>
      <c r="U216" s="14"/>
      <c r="V216" s="186"/>
    </row>
    <row r="217" spans="1:22">
      <c r="A217" s="204"/>
      <c r="B217" s="204"/>
      <c r="C217" s="204"/>
      <c r="D217" s="204"/>
      <c r="E217" s="204"/>
      <c r="F217" s="98" t="e">
        <f>#REF!</f>
        <v>#REF!</v>
      </c>
      <c r="G217" s="99" t="e">
        <f>#REF!</f>
        <v>#REF!</v>
      </c>
      <c r="H217" s="99" t="e">
        <f>#REF!</f>
        <v>#REF!</v>
      </c>
      <c r="I217" s="99" t="e">
        <f>#REF!</f>
        <v>#REF!</v>
      </c>
      <c r="J217" s="99" t="e">
        <f>#REF!</f>
        <v>#REF!</v>
      </c>
      <c r="K217" s="99"/>
      <c r="L217" s="99"/>
      <c r="M217" s="100" t="e">
        <f>#REF!</f>
        <v>#REF!</v>
      </c>
      <c r="N217" s="101" t="e">
        <f>#REF!</f>
        <v>#REF!</v>
      </c>
      <c r="O217" s="145">
        <v>193</v>
      </c>
      <c r="P217" s="145">
        <v>193</v>
      </c>
      <c r="Q217" s="125">
        <v>200.7</v>
      </c>
      <c r="R217" s="253" t="e">
        <f>VLOOKUP(F217,#REF!,10,0)</f>
        <v>#REF!</v>
      </c>
      <c r="S217" s="250">
        <v>193</v>
      </c>
      <c r="T217" s="14"/>
      <c r="U217" s="14"/>
      <c r="V217" s="14"/>
    </row>
    <row r="218" spans="1:22" outlineLevel="1">
      <c r="A218" s="204"/>
      <c r="B218" s="204"/>
      <c r="C218" s="204"/>
      <c r="D218" s="204"/>
      <c r="E218" s="204"/>
      <c r="F218" s="15" t="e">
        <f>#REF!</f>
        <v>#REF!</v>
      </c>
      <c r="G218" s="17" t="e">
        <f>#REF!</f>
        <v>#REF!</v>
      </c>
      <c r="H218" s="17" t="e">
        <f>#REF!</f>
        <v>#REF!</v>
      </c>
      <c r="I218" s="17" t="e">
        <f>#REF!</f>
        <v>#REF!</v>
      </c>
      <c r="J218" s="17" t="e">
        <f>#REF!</f>
        <v>#REF!</v>
      </c>
      <c r="K218" s="17"/>
      <c r="L218" s="17"/>
      <c r="M218" s="18" t="e">
        <f>#REF!</f>
        <v>#REF!</v>
      </c>
      <c r="N218" s="95" t="e">
        <f>#REF!</f>
        <v>#REF!</v>
      </c>
      <c r="O218" s="127">
        <v>214</v>
      </c>
      <c r="P218" s="127">
        <v>214</v>
      </c>
      <c r="Q218" s="112">
        <v>222.6</v>
      </c>
      <c r="R218" s="254" t="e">
        <f>VLOOKUP(F218,#REF!,10,0)</f>
        <v>#REF!</v>
      </c>
      <c r="S218" s="243">
        <v>214</v>
      </c>
      <c r="T218" s="14"/>
      <c r="U218" s="14"/>
      <c r="V218" s="14"/>
    </row>
    <row r="219" spans="1:22">
      <c r="A219" s="204"/>
      <c r="B219" s="204"/>
      <c r="C219" s="204"/>
      <c r="D219" s="204"/>
      <c r="E219" s="204"/>
      <c r="F219" s="15" t="e">
        <f>#REF!</f>
        <v>#REF!</v>
      </c>
      <c r="G219" s="17" t="e">
        <f>#REF!</f>
        <v>#REF!</v>
      </c>
      <c r="H219" s="17" t="e">
        <f>#REF!</f>
        <v>#REF!</v>
      </c>
      <c r="I219" s="17" t="e">
        <f>#REF!</f>
        <v>#REF!</v>
      </c>
      <c r="J219" s="17" t="e">
        <f>#REF!</f>
        <v>#REF!</v>
      </c>
      <c r="K219" s="17"/>
      <c r="L219" s="17"/>
      <c r="M219" s="18" t="e">
        <f>#REF!</f>
        <v>#REF!</v>
      </c>
      <c r="N219" s="95" t="e">
        <f>#REF!</f>
        <v>#REF!</v>
      </c>
      <c r="O219" s="127">
        <v>82</v>
      </c>
      <c r="P219" s="127">
        <v>82</v>
      </c>
      <c r="Q219" s="112">
        <v>85.3</v>
      </c>
      <c r="R219" s="254" t="e">
        <f>VLOOKUP(F219,#REF!,10,0)</f>
        <v>#REF!</v>
      </c>
      <c r="S219" s="243">
        <v>82</v>
      </c>
      <c r="T219" s="14"/>
      <c r="U219" s="14"/>
      <c r="V219" s="14"/>
    </row>
    <row r="220" spans="1:22">
      <c r="A220" s="204"/>
      <c r="B220" s="204"/>
      <c r="C220" s="204"/>
      <c r="D220" s="204"/>
      <c r="E220" s="204"/>
      <c r="F220" s="15" t="e">
        <f>#REF!</f>
        <v>#REF!</v>
      </c>
      <c r="G220" s="17" t="e">
        <f>#REF!</f>
        <v>#REF!</v>
      </c>
      <c r="H220" s="17" t="e">
        <f>#REF!</f>
        <v>#REF!</v>
      </c>
      <c r="I220" s="17" t="e">
        <f>#REF!</f>
        <v>#REF!</v>
      </c>
      <c r="J220" s="17" t="e">
        <f>#REF!</f>
        <v>#REF!</v>
      </c>
      <c r="K220" s="17"/>
      <c r="L220" s="17"/>
      <c r="M220" s="18" t="e">
        <f>#REF!</f>
        <v>#REF!</v>
      </c>
      <c r="N220" s="95" t="e">
        <f>#REF!</f>
        <v>#REF!</v>
      </c>
      <c r="O220" s="127">
        <v>77</v>
      </c>
      <c r="P220" s="127">
        <v>77</v>
      </c>
      <c r="Q220" s="112">
        <v>80.099999999999994</v>
      </c>
      <c r="R220" s="254" t="e">
        <f>VLOOKUP(F220,#REF!,10,0)</f>
        <v>#REF!</v>
      </c>
      <c r="S220" s="243">
        <v>77</v>
      </c>
      <c r="T220" s="14"/>
      <c r="U220" s="14"/>
      <c r="V220" s="14"/>
    </row>
    <row r="221" spans="1:22">
      <c r="A221" s="204"/>
      <c r="B221" s="204"/>
      <c r="C221" s="204"/>
      <c r="D221" s="204"/>
      <c r="E221" s="204"/>
      <c r="F221" s="15" t="e">
        <f>#REF!</f>
        <v>#REF!</v>
      </c>
      <c r="G221" s="17" t="e">
        <f>#REF!</f>
        <v>#REF!</v>
      </c>
      <c r="H221" s="17" t="e">
        <f>#REF!</f>
        <v>#REF!</v>
      </c>
      <c r="I221" s="17" t="e">
        <f>#REF!</f>
        <v>#REF!</v>
      </c>
      <c r="J221" s="17" t="e">
        <f>#REF!</f>
        <v>#REF!</v>
      </c>
      <c r="K221" s="17"/>
      <c r="L221" s="17"/>
      <c r="M221" s="18" t="e">
        <f>#REF!</f>
        <v>#REF!</v>
      </c>
      <c r="N221" s="95" t="e">
        <f>#REF!</f>
        <v>#REF!</v>
      </c>
      <c r="O221" s="127">
        <v>34</v>
      </c>
      <c r="P221" s="127">
        <v>34</v>
      </c>
      <c r="Q221" s="112">
        <v>35.4</v>
      </c>
      <c r="R221" s="254" t="e">
        <f>VLOOKUP(F221,#REF!,10,0)</f>
        <v>#REF!</v>
      </c>
      <c r="S221" s="243">
        <v>34</v>
      </c>
      <c r="T221" s="14"/>
      <c r="U221" s="14"/>
      <c r="V221" s="14"/>
    </row>
    <row r="222" spans="1:22">
      <c r="A222" s="204"/>
      <c r="B222" s="204"/>
      <c r="C222" s="204"/>
      <c r="D222" s="204"/>
      <c r="E222" s="204"/>
      <c r="F222" s="15" t="e">
        <f>#REF!</f>
        <v>#REF!</v>
      </c>
      <c r="G222" s="17" t="e">
        <f>#REF!</f>
        <v>#REF!</v>
      </c>
      <c r="H222" s="17" t="e">
        <f>#REF!</f>
        <v>#REF!</v>
      </c>
      <c r="I222" s="17" t="e">
        <f>#REF!</f>
        <v>#REF!</v>
      </c>
      <c r="J222" s="17" t="e">
        <f>#REF!</f>
        <v>#REF!</v>
      </c>
      <c r="K222" s="17"/>
      <c r="L222" s="17"/>
      <c r="M222" s="18" t="e">
        <f>#REF!</f>
        <v>#REF!</v>
      </c>
      <c r="N222" s="95" t="e">
        <f>#REF!</f>
        <v>#REF!</v>
      </c>
      <c r="O222" s="127">
        <v>27</v>
      </c>
      <c r="P222" s="127">
        <v>27</v>
      </c>
      <c r="Q222" s="112">
        <v>28.1</v>
      </c>
      <c r="R222" s="254" t="e">
        <f>VLOOKUP(F222,#REF!,10,0)</f>
        <v>#REF!</v>
      </c>
      <c r="S222" s="243">
        <v>27</v>
      </c>
      <c r="T222" s="14"/>
      <c r="U222" s="14"/>
      <c r="V222" s="14"/>
    </row>
    <row r="223" spans="1:22">
      <c r="A223" s="204"/>
      <c r="B223" s="204"/>
      <c r="C223" s="204"/>
      <c r="D223" s="204"/>
      <c r="E223" s="204"/>
      <c r="F223" s="15" t="e">
        <f>#REF!</f>
        <v>#REF!</v>
      </c>
      <c r="G223" s="17" t="e">
        <f>#REF!</f>
        <v>#REF!</v>
      </c>
      <c r="H223" s="17" t="e">
        <f>#REF!</f>
        <v>#REF!</v>
      </c>
      <c r="I223" s="17" t="e">
        <f>#REF!</f>
        <v>#REF!</v>
      </c>
      <c r="J223" s="17" t="e">
        <f>#REF!</f>
        <v>#REF!</v>
      </c>
      <c r="K223" s="17"/>
      <c r="L223" s="17"/>
      <c r="M223" s="18" t="e">
        <f>#REF!</f>
        <v>#REF!</v>
      </c>
      <c r="N223" s="95" t="e">
        <f>#REF!</f>
        <v>#REF!</v>
      </c>
      <c r="O223" s="127">
        <v>155</v>
      </c>
      <c r="P223" s="127">
        <v>155</v>
      </c>
      <c r="Q223" s="112">
        <v>161.19999999999999</v>
      </c>
      <c r="R223" s="254" t="e">
        <f>VLOOKUP(F223,#REF!,10,0)</f>
        <v>#REF!</v>
      </c>
      <c r="S223" s="243">
        <v>155</v>
      </c>
      <c r="T223" s="14"/>
      <c r="U223" s="14"/>
      <c r="V223" s="14"/>
    </row>
    <row r="224" spans="1:22">
      <c r="A224" s="204"/>
      <c r="B224" s="204"/>
      <c r="C224" s="204"/>
      <c r="D224" s="204"/>
      <c r="E224" s="204"/>
      <c r="F224" s="15" t="e">
        <f>#REF!</f>
        <v>#REF!</v>
      </c>
      <c r="G224" s="17" t="e">
        <f>#REF!</f>
        <v>#REF!</v>
      </c>
      <c r="H224" s="17" t="e">
        <f>#REF!</f>
        <v>#REF!</v>
      </c>
      <c r="I224" s="17" t="e">
        <f>#REF!</f>
        <v>#REF!</v>
      </c>
      <c r="J224" s="17" t="e">
        <f>#REF!</f>
        <v>#REF!</v>
      </c>
      <c r="K224" s="17"/>
      <c r="L224" s="17"/>
      <c r="M224" s="18" t="e">
        <f>#REF!</f>
        <v>#REF!</v>
      </c>
      <c r="N224" s="95" t="e">
        <f>#REF!</f>
        <v>#REF!</v>
      </c>
      <c r="O224" s="127">
        <v>66</v>
      </c>
      <c r="P224" s="127">
        <v>66</v>
      </c>
      <c r="Q224" s="112">
        <v>68.599999999999994</v>
      </c>
      <c r="R224" s="254" t="e">
        <f>VLOOKUP(F224,#REF!,10,0)</f>
        <v>#REF!</v>
      </c>
      <c r="S224" s="243">
        <v>66</v>
      </c>
      <c r="T224" s="14"/>
      <c r="U224" s="14"/>
      <c r="V224" s="14"/>
    </row>
    <row r="225" spans="1:22">
      <c r="A225" s="204"/>
      <c r="B225" s="204"/>
      <c r="C225" s="204"/>
      <c r="D225" s="204"/>
      <c r="E225" s="204"/>
      <c r="F225" s="15" t="e">
        <f>#REF!</f>
        <v>#REF!</v>
      </c>
      <c r="G225" s="17" t="e">
        <f>#REF!</f>
        <v>#REF!</v>
      </c>
      <c r="H225" s="17" t="e">
        <f>#REF!</f>
        <v>#REF!</v>
      </c>
      <c r="I225" s="17" t="e">
        <f>#REF!</f>
        <v>#REF!</v>
      </c>
      <c r="J225" s="17" t="e">
        <f>#REF!</f>
        <v>#REF!</v>
      </c>
      <c r="K225" s="17"/>
      <c r="L225" s="17"/>
      <c r="M225" s="18" t="e">
        <f>#REF!</f>
        <v>#REF!</v>
      </c>
      <c r="N225" s="95" t="e">
        <f>#REF!</f>
        <v>#REF!</v>
      </c>
      <c r="O225" s="127">
        <v>42</v>
      </c>
      <c r="P225" s="127">
        <v>42</v>
      </c>
      <c r="Q225" s="112">
        <v>43.7</v>
      </c>
      <c r="R225" s="254" t="e">
        <f>VLOOKUP(F225,#REF!,10,0)</f>
        <v>#REF!</v>
      </c>
      <c r="S225" s="243">
        <v>42</v>
      </c>
      <c r="T225" s="14"/>
      <c r="U225" s="14"/>
      <c r="V225" s="14"/>
    </row>
    <row r="226" spans="1:22">
      <c r="A226" s="204"/>
      <c r="B226" s="204"/>
      <c r="C226" s="204"/>
      <c r="D226" s="204"/>
      <c r="E226" s="204"/>
      <c r="F226" s="15" t="e">
        <f>#REF!</f>
        <v>#REF!</v>
      </c>
      <c r="G226" s="17" t="e">
        <f>#REF!</f>
        <v>#REF!</v>
      </c>
      <c r="H226" s="17" t="e">
        <f>#REF!</f>
        <v>#REF!</v>
      </c>
      <c r="I226" s="17" t="e">
        <f>#REF!</f>
        <v>#REF!</v>
      </c>
      <c r="J226" s="17" t="e">
        <f>#REF!</f>
        <v>#REF!</v>
      </c>
      <c r="K226" s="17"/>
      <c r="L226" s="17"/>
      <c r="M226" s="18" t="e">
        <f>#REF!</f>
        <v>#REF!</v>
      </c>
      <c r="N226" s="95" t="e">
        <f>#REF!</f>
        <v>#REF!</v>
      </c>
      <c r="O226" s="127">
        <v>70</v>
      </c>
      <c r="P226" s="127">
        <v>70</v>
      </c>
      <c r="Q226" s="112">
        <v>72.8</v>
      </c>
      <c r="R226" s="254" t="e">
        <f>VLOOKUP(F226,#REF!,10,0)</f>
        <v>#REF!</v>
      </c>
      <c r="S226" s="243">
        <v>70</v>
      </c>
      <c r="T226" s="14"/>
      <c r="U226" s="14"/>
      <c r="V226" s="14"/>
    </row>
    <row r="227" spans="1:22">
      <c r="A227" s="204"/>
      <c r="B227" s="204"/>
      <c r="C227" s="204"/>
      <c r="D227" s="204"/>
      <c r="E227" s="204"/>
      <c r="F227" s="9" t="e">
        <f>#REF!</f>
        <v>#REF!</v>
      </c>
      <c r="G227" s="17" t="e">
        <f>#REF!</f>
        <v>#REF!</v>
      </c>
      <c r="H227" s="17" t="e">
        <f>#REF!</f>
        <v>#REF!</v>
      </c>
      <c r="I227" s="17" t="e">
        <f>#REF!</f>
        <v>#REF!</v>
      </c>
      <c r="J227" s="17" t="e">
        <f>#REF!</f>
        <v>#REF!</v>
      </c>
      <c r="K227" s="17"/>
      <c r="L227" s="17"/>
      <c r="M227" s="18" t="e">
        <f>#REF!</f>
        <v>#REF!</v>
      </c>
      <c r="N227" s="95" t="e">
        <f>#REF!</f>
        <v>#REF!</v>
      </c>
      <c r="O227" s="127">
        <v>53</v>
      </c>
      <c r="P227" s="127">
        <v>53</v>
      </c>
      <c r="Q227" s="112">
        <v>55.1</v>
      </c>
      <c r="R227" s="254" t="e">
        <f>VLOOKUP(F227,#REF!,10,0)</f>
        <v>#REF!</v>
      </c>
      <c r="S227" s="243">
        <v>53</v>
      </c>
      <c r="T227" s="14"/>
      <c r="U227" s="14"/>
      <c r="V227" s="14"/>
    </row>
    <row r="228" spans="1:22">
      <c r="A228" s="204"/>
      <c r="B228" s="204"/>
      <c r="C228" s="204"/>
      <c r="D228" s="204"/>
      <c r="E228" s="204"/>
      <c r="F228" s="9" t="e">
        <f>#REF!</f>
        <v>#REF!</v>
      </c>
      <c r="G228" s="17" t="e">
        <f>#REF!</f>
        <v>#REF!</v>
      </c>
      <c r="H228" s="17" t="e">
        <f>#REF!</f>
        <v>#REF!</v>
      </c>
      <c r="I228" s="17" t="e">
        <f>#REF!</f>
        <v>#REF!</v>
      </c>
      <c r="J228" s="17" t="e">
        <f>#REF!</f>
        <v>#REF!</v>
      </c>
      <c r="K228" s="17"/>
      <c r="L228" s="17"/>
      <c r="M228" s="18" t="e">
        <f>#REF!</f>
        <v>#REF!</v>
      </c>
      <c r="N228" s="95" t="e">
        <f>#REF!</f>
        <v>#REF!</v>
      </c>
      <c r="O228" s="127">
        <v>19</v>
      </c>
      <c r="P228" s="127">
        <v>19</v>
      </c>
      <c r="Q228" s="112">
        <v>19.8</v>
      </c>
      <c r="R228" s="254" t="e">
        <f>VLOOKUP(F228,#REF!,10,0)</f>
        <v>#REF!</v>
      </c>
      <c r="S228" s="243">
        <v>19</v>
      </c>
      <c r="T228" s="14"/>
      <c r="U228" s="14"/>
      <c r="V228" s="14"/>
    </row>
    <row r="229" spans="1:22">
      <c r="A229" s="204"/>
      <c r="B229" s="204"/>
      <c r="C229" s="204"/>
      <c r="D229" s="204"/>
      <c r="E229" s="204"/>
      <c r="F229" s="9" t="e">
        <f>#REF!</f>
        <v>#REF!</v>
      </c>
      <c r="G229" s="17" t="e">
        <f>#REF!</f>
        <v>#REF!</v>
      </c>
      <c r="H229" s="17" t="e">
        <f>#REF!</f>
        <v>#REF!</v>
      </c>
      <c r="I229" s="17" t="e">
        <f>#REF!</f>
        <v>#REF!</v>
      </c>
      <c r="J229" s="17" t="e">
        <f>#REF!</f>
        <v>#REF!</v>
      </c>
      <c r="K229" s="22"/>
      <c r="L229" s="22"/>
      <c r="M229" s="18" t="e">
        <f>#REF!</f>
        <v>#REF!</v>
      </c>
      <c r="N229" s="95" t="e">
        <f>#REF!</f>
        <v>#REF!</v>
      </c>
      <c r="O229" s="127">
        <v>32</v>
      </c>
      <c r="P229" s="127">
        <v>32</v>
      </c>
      <c r="Q229" s="112">
        <v>33.299999999999997</v>
      </c>
      <c r="R229" s="254" t="e">
        <f>VLOOKUP(F229,#REF!,10,0)</f>
        <v>#REF!</v>
      </c>
      <c r="S229" s="243">
        <v>32</v>
      </c>
      <c r="T229" s="14"/>
      <c r="U229" s="14"/>
      <c r="V229" s="14"/>
    </row>
    <row r="230" spans="1:22" ht="18.75" customHeight="1">
      <c r="A230" s="206"/>
      <c r="B230" s="206"/>
      <c r="C230" s="206"/>
      <c r="D230" s="206"/>
      <c r="E230" s="206"/>
      <c r="F230" s="9" t="e">
        <f>#REF!</f>
        <v>#REF!</v>
      </c>
      <c r="G230" s="17" t="e">
        <f>#REF!</f>
        <v>#REF!</v>
      </c>
      <c r="H230" s="17" t="e">
        <f>#REF!</f>
        <v>#REF!</v>
      </c>
      <c r="I230" s="17" t="e">
        <f>#REF!</f>
        <v>#REF!</v>
      </c>
      <c r="J230" s="17" t="e">
        <f>#REF!</f>
        <v>#REF!</v>
      </c>
      <c r="K230" s="74"/>
      <c r="L230" s="74"/>
      <c r="M230" s="18" t="e">
        <f>#REF!</f>
        <v>#REF!</v>
      </c>
      <c r="N230" s="95" t="e">
        <f>#REF!</f>
        <v>#REF!</v>
      </c>
      <c r="O230" s="127">
        <v>61</v>
      </c>
      <c r="P230" s="127">
        <v>61</v>
      </c>
      <c r="Q230" s="112">
        <v>63.4</v>
      </c>
      <c r="R230" s="254" t="e">
        <f>VLOOKUP(F230,#REF!,10,0)</f>
        <v>#REF!</v>
      </c>
      <c r="S230" s="243">
        <v>61</v>
      </c>
      <c r="U230" s="14"/>
    </row>
    <row r="231" spans="1:22">
      <c r="A231" s="204"/>
      <c r="B231" s="204"/>
      <c r="C231" s="204"/>
      <c r="D231" s="204"/>
      <c r="E231" s="204"/>
      <c r="F231" s="9" t="e">
        <f>#REF!</f>
        <v>#REF!</v>
      </c>
      <c r="G231" s="17" t="e">
        <f>#REF!</f>
        <v>#REF!</v>
      </c>
      <c r="H231" s="17" t="e">
        <f>#REF!</f>
        <v>#REF!</v>
      </c>
      <c r="I231" s="17" t="e">
        <f>#REF!</f>
        <v>#REF!</v>
      </c>
      <c r="J231" s="17" t="e">
        <f>#REF!</f>
        <v>#REF!</v>
      </c>
      <c r="K231" s="25"/>
      <c r="L231" s="25"/>
      <c r="M231" s="18" t="e">
        <f>#REF!</f>
        <v>#REF!</v>
      </c>
      <c r="N231" s="95" t="e">
        <f>#REF!</f>
        <v>#REF!</v>
      </c>
      <c r="O231" s="127">
        <v>106</v>
      </c>
      <c r="P231" s="127">
        <v>106</v>
      </c>
      <c r="Q231" s="112">
        <v>110.2</v>
      </c>
      <c r="R231" s="254" t="e">
        <f>VLOOKUP(F231,#REF!,10,0)</f>
        <v>#REF!</v>
      </c>
      <c r="S231" s="243">
        <v>106</v>
      </c>
      <c r="T231" s="14"/>
      <c r="U231" s="14"/>
      <c r="V231" s="14"/>
    </row>
    <row r="232" spans="1:22">
      <c r="A232" s="206"/>
      <c r="B232" s="206"/>
      <c r="C232" s="206"/>
      <c r="D232" s="206"/>
      <c r="E232" s="206"/>
      <c r="F232" s="9" t="e">
        <f>#REF!</f>
        <v>#REF!</v>
      </c>
      <c r="G232" s="17" t="e">
        <f>#REF!</f>
        <v>#REF!</v>
      </c>
      <c r="H232" s="17" t="e">
        <f>#REF!</f>
        <v>#REF!</v>
      </c>
      <c r="I232" s="17" t="e">
        <f>#REF!</f>
        <v>#REF!</v>
      </c>
      <c r="J232" s="17" t="e">
        <f>#REF!</f>
        <v>#REF!</v>
      </c>
      <c r="K232" s="74"/>
      <c r="L232" s="74"/>
      <c r="M232" s="18" t="e">
        <f>#REF!</f>
        <v>#REF!</v>
      </c>
      <c r="N232" s="95" t="e">
        <f>#REF!</f>
        <v>#REF!</v>
      </c>
      <c r="O232" s="127">
        <v>91</v>
      </c>
      <c r="P232" s="127">
        <v>91</v>
      </c>
      <c r="Q232" s="112">
        <v>94.6</v>
      </c>
      <c r="R232" s="254" t="e">
        <f>VLOOKUP(F232,#REF!,10,0)</f>
        <v>#REF!</v>
      </c>
      <c r="S232" s="243">
        <v>91</v>
      </c>
      <c r="U232" s="14"/>
    </row>
    <row r="233" spans="1:22">
      <c r="A233" s="204"/>
      <c r="B233" s="204"/>
      <c r="C233" s="204"/>
      <c r="D233" s="204"/>
      <c r="E233" s="204"/>
      <c r="F233" s="9" t="e">
        <f>#REF!</f>
        <v>#REF!</v>
      </c>
      <c r="G233" s="17" t="e">
        <f>#REF!</f>
        <v>#REF!</v>
      </c>
      <c r="H233" s="17" t="e">
        <f>#REF!</f>
        <v>#REF!</v>
      </c>
      <c r="I233" s="17" t="e">
        <f>#REF!</f>
        <v>#REF!</v>
      </c>
      <c r="J233" s="17" t="e">
        <f>#REF!</f>
        <v>#REF!</v>
      </c>
      <c r="K233" s="11"/>
      <c r="L233" s="11"/>
      <c r="M233" s="18" t="e">
        <f>#REF!</f>
        <v>#REF!</v>
      </c>
      <c r="N233" s="95" t="e">
        <f>#REF!</f>
        <v>#REF!</v>
      </c>
      <c r="O233" s="127">
        <v>53</v>
      </c>
      <c r="P233" s="127">
        <v>53</v>
      </c>
      <c r="Q233" s="112">
        <v>55.1</v>
      </c>
      <c r="R233" s="254" t="e">
        <f>VLOOKUP(F233,#REF!,10,0)</f>
        <v>#REF!</v>
      </c>
      <c r="S233" s="243">
        <v>53</v>
      </c>
      <c r="T233" s="14"/>
      <c r="U233" s="14"/>
      <c r="V233" s="14"/>
    </row>
    <row r="234" spans="1:22">
      <c r="A234" s="204"/>
      <c r="B234" s="204"/>
      <c r="C234" s="204"/>
      <c r="D234" s="204"/>
      <c r="E234" s="204"/>
      <c r="F234" s="15" t="e">
        <f>#REF!</f>
        <v>#REF!</v>
      </c>
      <c r="G234" s="17" t="e">
        <f>#REF!</f>
        <v>#REF!</v>
      </c>
      <c r="H234" s="17" t="e">
        <f>#REF!</f>
        <v>#REF!</v>
      </c>
      <c r="I234" s="17" t="e">
        <f>#REF!</f>
        <v>#REF!</v>
      </c>
      <c r="J234" s="17" t="e">
        <f>#REF!</f>
        <v>#REF!</v>
      </c>
      <c r="K234" s="17"/>
      <c r="L234" s="17"/>
      <c r="M234" s="18" t="e">
        <f>#REF!</f>
        <v>#REF!</v>
      </c>
      <c r="N234" s="95" t="e">
        <f>#REF!</f>
        <v>#REF!</v>
      </c>
      <c r="O234" s="127">
        <v>179</v>
      </c>
      <c r="P234" s="127">
        <v>179</v>
      </c>
      <c r="Q234" s="112">
        <v>186.2</v>
      </c>
      <c r="R234" s="254" t="e">
        <f>VLOOKUP(F234,#REF!,10,0)</f>
        <v>#REF!</v>
      </c>
      <c r="S234" s="243">
        <v>179</v>
      </c>
      <c r="T234" s="14"/>
      <c r="U234" s="14"/>
      <c r="V234" s="14"/>
    </row>
    <row r="235" spans="1:22">
      <c r="A235" s="204"/>
      <c r="B235" s="204"/>
      <c r="C235" s="204"/>
      <c r="D235" s="204"/>
      <c r="E235" s="204"/>
      <c r="F235" s="15" t="e">
        <f>#REF!</f>
        <v>#REF!</v>
      </c>
      <c r="G235" s="17" t="e">
        <f>#REF!</f>
        <v>#REF!</v>
      </c>
      <c r="H235" s="17" t="e">
        <f>#REF!</f>
        <v>#REF!</v>
      </c>
      <c r="I235" s="17" t="e">
        <f>#REF!</f>
        <v>#REF!</v>
      </c>
      <c r="J235" s="17" t="e">
        <f>#REF!</f>
        <v>#REF!</v>
      </c>
      <c r="K235" s="17"/>
      <c r="L235" s="17"/>
      <c r="M235" s="18" t="e">
        <f>#REF!</f>
        <v>#REF!</v>
      </c>
      <c r="N235" s="95" t="e">
        <f>#REF!</f>
        <v>#REF!</v>
      </c>
      <c r="O235" s="127">
        <v>110</v>
      </c>
      <c r="P235" s="127">
        <v>110</v>
      </c>
      <c r="Q235" s="112">
        <v>114.4</v>
      </c>
      <c r="R235" s="254" t="e">
        <f>VLOOKUP(F235,#REF!,10,0)</f>
        <v>#REF!</v>
      </c>
      <c r="S235" s="243">
        <v>110</v>
      </c>
      <c r="T235" s="14"/>
      <c r="U235" s="14"/>
      <c r="V235" s="14"/>
    </row>
    <row r="236" spans="1:22">
      <c r="A236" s="204"/>
      <c r="B236" s="204"/>
      <c r="C236" s="204"/>
      <c r="D236" s="204"/>
      <c r="E236" s="204"/>
      <c r="F236" s="15" t="e">
        <f>#REF!</f>
        <v>#REF!</v>
      </c>
      <c r="G236" s="17" t="e">
        <f>#REF!</f>
        <v>#REF!</v>
      </c>
      <c r="H236" s="17" t="e">
        <f>#REF!</f>
        <v>#REF!</v>
      </c>
      <c r="I236" s="17" t="e">
        <f>#REF!</f>
        <v>#REF!</v>
      </c>
      <c r="J236" s="17" t="e">
        <f>#REF!</f>
        <v>#REF!</v>
      </c>
      <c r="K236" s="17"/>
      <c r="L236" s="17"/>
      <c r="M236" s="18" t="e">
        <f>#REF!</f>
        <v>#REF!</v>
      </c>
      <c r="N236" s="95" t="e">
        <f>#REF!</f>
        <v>#REF!</v>
      </c>
      <c r="O236" s="127">
        <v>73</v>
      </c>
      <c r="P236" s="127">
        <v>73</v>
      </c>
      <c r="Q236" s="112">
        <v>75.900000000000006</v>
      </c>
      <c r="R236" s="254" t="e">
        <f>VLOOKUP(F236,#REF!,10,0)</f>
        <v>#REF!</v>
      </c>
      <c r="S236" s="243">
        <v>73</v>
      </c>
      <c r="T236" s="14"/>
      <c r="U236" s="14"/>
      <c r="V236" s="14"/>
    </row>
    <row r="237" spans="1:22">
      <c r="A237" s="204"/>
      <c r="B237" s="204"/>
      <c r="C237" s="204"/>
      <c r="D237" s="204"/>
      <c r="E237" s="204"/>
      <c r="F237" s="15" t="e">
        <f>#REF!</f>
        <v>#REF!</v>
      </c>
      <c r="G237" s="17" t="e">
        <f>#REF!</f>
        <v>#REF!</v>
      </c>
      <c r="H237" s="17" t="e">
        <f>#REF!</f>
        <v>#REF!</v>
      </c>
      <c r="I237" s="17" t="e">
        <f>#REF!</f>
        <v>#REF!</v>
      </c>
      <c r="J237" s="17" t="e">
        <f>#REF!</f>
        <v>#REF!</v>
      </c>
      <c r="K237" s="17"/>
      <c r="L237" s="17"/>
      <c r="M237" s="18" t="e">
        <f>#REF!</f>
        <v>#REF!</v>
      </c>
      <c r="N237" s="95" t="e">
        <f>#REF!</f>
        <v>#REF!</v>
      </c>
      <c r="O237" s="127">
        <v>142</v>
      </c>
      <c r="P237" s="127">
        <v>142</v>
      </c>
      <c r="Q237" s="112">
        <v>147.69999999999999</v>
      </c>
      <c r="R237" s="254" t="e">
        <f>VLOOKUP(F237,#REF!,10,0)</f>
        <v>#REF!</v>
      </c>
      <c r="S237" s="243">
        <v>142</v>
      </c>
      <c r="T237" s="14"/>
      <c r="U237" s="14"/>
      <c r="V237" s="14"/>
    </row>
    <row r="238" spans="1:22">
      <c r="A238" s="204"/>
      <c r="B238" s="204"/>
      <c r="C238" s="204"/>
      <c r="D238" s="204"/>
      <c r="E238" s="204"/>
      <c r="F238" s="195" t="s">
        <v>311</v>
      </c>
      <c r="G238" s="161" t="e">
        <f>#REF!</f>
        <v>#REF!</v>
      </c>
      <c r="H238" s="161" t="e">
        <f>#REF!</f>
        <v>#REF!</v>
      </c>
      <c r="I238" s="161" t="e">
        <f>#REF!</f>
        <v>#REF!</v>
      </c>
      <c r="J238" s="161" t="e">
        <f>#REF!</f>
        <v>#REF!</v>
      </c>
      <c r="K238" s="161"/>
      <c r="L238" s="161"/>
      <c r="M238" s="162" t="e">
        <f>#REF!</f>
        <v>#REF!</v>
      </c>
      <c r="N238" s="163" t="e">
        <f>#REF!</f>
        <v>#REF!</v>
      </c>
      <c r="O238" s="185">
        <v>112</v>
      </c>
      <c r="P238" s="185">
        <v>112</v>
      </c>
      <c r="Q238" s="162">
        <v>116.5</v>
      </c>
      <c r="R238" s="256" t="e">
        <f>VLOOKUP(F238,#REF!,10,0)</f>
        <v>#REF!</v>
      </c>
      <c r="S238" s="248">
        <v>112</v>
      </c>
      <c r="T238" s="14"/>
      <c r="U238" s="14"/>
      <c r="V238" s="14"/>
    </row>
    <row r="239" spans="1:22">
      <c r="A239" s="206"/>
      <c r="B239" s="206"/>
      <c r="C239" s="206"/>
      <c r="D239" s="206"/>
      <c r="E239" s="206"/>
      <c r="F239" s="20" t="e">
        <f>#REF!</f>
        <v>#REF!</v>
      </c>
      <c r="G239" s="22" t="e">
        <f>#REF!</f>
        <v>#REF!</v>
      </c>
      <c r="H239" s="22" t="e">
        <f>#REF!</f>
        <v>#REF!</v>
      </c>
      <c r="I239" s="22" t="e">
        <f>#REF!</f>
        <v>#REF!</v>
      </c>
      <c r="J239" s="22" t="e">
        <f>#REF!</f>
        <v>#REF!</v>
      </c>
      <c r="K239" s="86"/>
      <c r="L239" s="86"/>
      <c r="M239" s="89" t="e">
        <f>#REF!</f>
        <v>#REF!</v>
      </c>
      <c r="N239" s="97" t="e">
        <f>#REF!</f>
        <v>#REF!</v>
      </c>
      <c r="O239" s="127">
        <v>294</v>
      </c>
      <c r="P239" s="127">
        <v>294</v>
      </c>
      <c r="Q239" s="112">
        <v>305.8</v>
      </c>
      <c r="R239" s="254" t="e">
        <f>VLOOKUP(F239,#REF!,10,0)</f>
        <v>#REF!</v>
      </c>
      <c r="S239" s="243">
        <v>294</v>
      </c>
      <c r="U239" s="14"/>
    </row>
    <row r="240" spans="1:22">
      <c r="A240" s="206"/>
      <c r="B240" s="206"/>
      <c r="C240" s="206"/>
      <c r="D240" s="206"/>
      <c r="E240" s="206"/>
      <c r="F240" s="20" t="e">
        <f>#REF!</f>
        <v>#REF!</v>
      </c>
      <c r="G240" s="22" t="e">
        <f>#REF!</f>
        <v>#REF!</v>
      </c>
      <c r="H240" s="22" t="e">
        <f>#REF!</f>
        <v>#REF!</v>
      </c>
      <c r="I240" s="22" t="e">
        <f>#REF!</f>
        <v>#REF!</v>
      </c>
      <c r="J240" s="22" t="e">
        <f>#REF!</f>
        <v>#REF!</v>
      </c>
      <c r="K240" s="86"/>
      <c r="L240" s="86"/>
      <c r="M240" s="89" t="e">
        <f>#REF!</f>
        <v>#REF!</v>
      </c>
      <c r="N240" s="97" t="e">
        <f>#REF!</f>
        <v>#REF!</v>
      </c>
      <c r="O240" s="127">
        <v>42</v>
      </c>
      <c r="P240" s="127">
        <v>42</v>
      </c>
      <c r="Q240" s="112">
        <v>43.7</v>
      </c>
      <c r="R240" s="254" t="e">
        <f>VLOOKUP(F240,#REF!,10,0)</f>
        <v>#REF!</v>
      </c>
      <c r="S240" s="243">
        <v>42</v>
      </c>
      <c r="U240" s="14"/>
    </row>
    <row r="241" spans="1:21" ht="18.75" thickBot="1">
      <c r="A241" s="206"/>
      <c r="B241" s="206"/>
      <c r="C241" s="206"/>
      <c r="D241" s="206"/>
      <c r="E241" s="206"/>
      <c r="F241" s="15" t="e">
        <f>#REF!</f>
        <v>#REF!</v>
      </c>
      <c r="G241" s="17" t="e">
        <f>#REF!</f>
        <v>#REF!</v>
      </c>
      <c r="H241" s="17" t="e">
        <f>#REF!</f>
        <v>#REF!</v>
      </c>
      <c r="I241" s="17" t="e">
        <f>#REF!</f>
        <v>#REF!</v>
      </c>
      <c r="J241" s="17" t="e">
        <f>#REF!</f>
        <v>#REF!</v>
      </c>
      <c r="K241" s="80"/>
      <c r="L241" s="80"/>
      <c r="M241" s="18" t="e">
        <f>#REF!</f>
        <v>#REF!</v>
      </c>
      <c r="N241" s="95" t="e">
        <f>#REF!</f>
        <v>#REF!</v>
      </c>
      <c r="O241" s="127">
        <v>58</v>
      </c>
      <c r="P241" s="146">
        <v>58</v>
      </c>
      <c r="Q241" s="126">
        <v>60.3</v>
      </c>
      <c r="R241" s="255" t="e">
        <f>VLOOKUP(F241,#REF!,10,0)</f>
        <v>#REF!</v>
      </c>
      <c r="S241" s="244">
        <v>58</v>
      </c>
      <c r="U241" s="14"/>
    </row>
    <row r="242" spans="1:21" ht="18.75" thickBot="1">
      <c r="A242" s="206"/>
      <c r="B242" s="206"/>
      <c r="C242" s="206"/>
      <c r="D242" s="206"/>
      <c r="E242" s="206"/>
      <c r="F242" s="312" t="s">
        <v>83</v>
      </c>
      <c r="G242" s="313"/>
      <c r="H242" s="313"/>
      <c r="I242" s="313"/>
      <c r="J242" s="313"/>
      <c r="K242" s="313"/>
      <c r="L242" s="313"/>
      <c r="M242" s="313"/>
      <c r="N242" s="313"/>
      <c r="O242" s="313"/>
      <c r="P242" s="184"/>
      <c r="Q242" s="14"/>
      <c r="R242" s="14"/>
      <c r="S242" s="5"/>
      <c r="U242" s="14"/>
    </row>
    <row r="243" spans="1:21">
      <c r="A243" s="206"/>
      <c r="B243" s="206"/>
      <c r="C243" s="206"/>
      <c r="D243" s="206"/>
      <c r="E243" s="206"/>
      <c r="F243" s="140" t="e">
        <f>#REF!</f>
        <v>#REF!</v>
      </c>
      <c r="G243" s="99" t="e">
        <f>#REF!</f>
        <v>#REF!</v>
      </c>
      <c r="H243" s="182" t="e">
        <f>#REF!</f>
        <v>#REF!</v>
      </c>
      <c r="I243" s="99" t="e">
        <f>#REF!</f>
        <v>#REF!</v>
      </c>
      <c r="J243" s="99" t="e">
        <f>#REF!</f>
        <v>#REF!</v>
      </c>
      <c r="K243" s="141"/>
      <c r="L243" s="141" t="e">
        <f>#REF!</f>
        <v>#REF!</v>
      </c>
      <c r="M243" s="100" t="e">
        <f>#REF!</f>
        <v>#REF!</v>
      </c>
      <c r="N243" s="99" t="e">
        <f>#REF!</f>
        <v>#REF!</v>
      </c>
      <c r="O243" s="246">
        <v>96</v>
      </c>
      <c r="P243" s="246">
        <v>96</v>
      </c>
      <c r="Q243" s="158">
        <v>99.8</v>
      </c>
      <c r="R243" s="259" t="e">
        <f>VLOOKUP(F243,#REF!,10,0)</f>
        <v>#REF!</v>
      </c>
      <c r="S243" s="247">
        <v>96</v>
      </c>
      <c r="U243" s="14"/>
    </row>
    <row r="244" spans="1:21">
      <c r="A244" s="206"/>
      <c r="B244" s="206"/>
      <c r="C244" s="206"/>
      <c r="D244" s="206"/>
      <c r="E244" s="206"/>
      <c r="F244" s="142" t="e">
        <f>#REF!</f>
        <v>#REF!</v>
      </c>
      <c r="G244" s="17" t="e">
        <f>#REF!</f>
        <v>#REF!</v>
      </c>
      <c r="H244" s="22" t="e">
        <f>#REF!</f>
        <v>#REF!</v>
      </c>
      <c r="I244" s="17" t="e">
        <f>#REF!</f>
        <v>#REF!</v>
      </c>
      <c r="J244" s="17" t="e">
        <f>#REF!</f>
        <v>#REF!</v>
      </c>
      <c r="K244" s="91"/>
      <c r="L244" s="91" t="e">
        <f>#REF!</f>
        <v>#REF!</v>
      </c>
      <c r="M244" s="18" t="e">
        <f>#REF!</f>
        <v>#REF!</v>
      </c>
      <c r="N244" s="17" t="e">
        <f>#REF!</f>
        <v>#REF!</v>
      </c>
      <c r="O244" s="185">
        <v>77</v>
      </c>
      <c r="P244" s="185">
        <v>77</v>
      </c>
      <c r="Q244" s="162">
        <v>80.099999999999994</v>
      </c>
      <c r="R244" s="256" t="e">
        <f>VLOOKUP(F244,#REF!,10,0)</f>
        <v>#REF!</v>
      </c>
      <c r="S244" s="248">
        <v>77</v>
      </c>
      <c r="U244" s="14"/>
    </row>
    <row r="245" spans="1:21">
      <c r="A245" s="206"/>
      <c r="B245" s="206"/>
      <c r="C245" s="206"/>
      <c r="D245" s="206"/>
      <c r="E245" s="206"/>
      <c r="F245" s="142" t="e">
        <f>#REF!</f>
        <v>#REF!</v>
      </c>
      <c r="G245" s="17" t="e">
        <f>#REF!</f>
        <v>#REF!</v>
      </c>
      <c r="H245" s="22" t="e">
        <f>#REF!</f>
        <v>#REF!</v>
      </c>
      <c r="I245" s="17" t="e">
        <f>#REF!</f>
        <v>#REF!</v>
      </c>
      <c r="J245" s="17" t="e">
        <f>#REF!</f>
        <v>#REF!</v>
      </c>
      <c r="K245" s="91"/>
      <c r="L245" s="91" t="e">
        <f>#REF!</f>
        <v>#REF!</v>
      </c>
      <c r="M245" s="18" t="e">
        <f>#REF!</f>
        <v>#REF!</v>
      </c>
      <c r="N245" s="17" t="e">
        <f>#REF!</f>
        <v>#REF!</v>
      </c>
      <c r="O245" s="185">
        <v>74</v>
      </c>
      <c r="P245" s="185">
        <v>74</v>
      </c>
      <c r="Q245" s="162">
        <v>77</v>
      </c>
      <c r="R245" s="256" t="e">
        <f>VLOOKUP(F245,#REF!,10,0)</f>
        <v>#REF!</v>
      </c>
      <c r="S245" s="248">
        <v>74</v>
      </c>
      <c r="U245" s="14"/>
    </row>
    <row r="246" spans="1:21">
      <c r="A246" s="206"/>
      <c r="B246" s="206"/>
      <c r="C246" s="206"/>
      <c r="D246" s="206"/>
      <c r="E246" s="206"/>
      <c r="F246" s="142" t="e">
        <f>#REF!</f>
        <v>#REF!</v>
      </c>
      <c r="G246" s="17" t="e">
        <f>#REF!</f>
        <v>#REF!</v>
      </c>
      <c r="H246" s="22" t="e">
        <f>#REF!</f>
        <v>#REF!</v>
      </c>
      <c r="I246" s="17" t="e">
        <f>#REF!</f>
        <v>#REF!</v>
      </c>
      <c r="J246" s="17" t="e">
        <f>#REF!</f>
        <v>#REF!</v>
      </c>
      <c r="K246" s="91"/>
      <c r="L246" s="91" t="e">
        <f>#REF!</f>
        <v>#REF!</v>
      </c>
      <c r="M246" s="18" t="e">
        <f>#REF!</f>
        <v>#REF!</v>
      </c>
      <c r="N246" s="17" t="e">
        <f>#REF!</f>
        <v>#REF!</v>
      </c>
      <c r="O246" s="185">
        <v>64</v>
      </c>
      <c r="P246" s="185">
        <v>64</v>
      </c>
      <c r="Q246" s="162">
        <v>66.599999999999994</v>
      </c>
      <c r="R246" s="256" t="e">
        <f>VLOOKUP(F246,#REF!,10,0)</f>
        <v>#REF!</v>
      </c>
      <c r="S246" s="248">
        <v>64</v>
      </c>
      <c r="U246" s="14"/>
    </row>
    <row r="247" spans="1:21">
      <c r="A247" s="206"/>
      <c r="B247" s="206"/>
      <c r="C247" s="206"/>
      <c r="D247" s="206"/>
      <c r="E247" s="206"/>
      <c r="F247" s="142" t="e">
        <f>#REF!</f>
        <v>#REF!</v>
      </c>
      <c r="G247" s="17" t="e">
        <f>#REF!</f>
        <v>#REF!</v>
      </c>
      <c r="H247" s="22" t="e">
        <f>#REF!</f>
        <v>#REF!</v>
      </c>
      <c r="I247" s="17" t="e">
        <f>#REF!</f>
        <v>#REF!</v>
      </c>
      <c r="J247" s="17" t="e">
        <f>#REF!</f>
        <v>#REF!</v>
      </c>
      <c r="K247" s="91"/>
      <c r="L247" s="91" t="e">
        <f>#REF!</f>
        <v>#REF!</v>
      </c>
      <c r="M247" s="18" t="e">
        <f>#REF!</f>
        <v>#REF!</v>
      </c>
      <c r="N247" s="17" t="e">
        <f>#REF!</f>
        <v>#REF!</v>
      </c>
      <c r="O247" s="185">
        <v>61</v>
      </c>
      <c r="P247" s="185">
        <v>61</v>
      </c>
      <c r="Q247" s="162">
        <v>63.4</v>
      </c>
      <c r="R247" s="256" t="e">
        <f>VLOOKUP(F247,#REF!,10,0)</f>
        <v>#REF!</v>
      </c>
      <c r="S247" s="248">
        <v>61</v>
      </c>
      <c r="U247" s="14"/>
    </row>
    <row r="248" spans="1:21">
      <c r="A248" s="206"/>
      <c r="B248" s="206"/>
      <c r="C248" s="206"/>
      <c r="D248" s="206"/>
      <c r="E248" s="206"/>
      <c r="F248" s="142" t="e">
        <f>#REF!</f>
        <v>#REF!</v>
      </c>
      <c r="G248" s="17" t="e">
        <f>#REF!</f>
        <v>#REF!</v>
      </c>
      <c r="H248" s="22" t="e">
        <f>#REF!</f>
        <v>#REF!</v>
      </c>
      <c r="I248" s="17" t="e">
        <f>#REF!</f>
        <v>#REF!</v>
      </c>
      <c r="J248" s="17" t="e">
        <f>#REF!</f>
        <v>#REF!</v>
      </c>
      <c r="K248" s="91"/>
      <c r="L248" s="91" t="e">
        <f>#REF!</f>
        <v>#REF!</v>
      </c>
      <c r="M248" s="18" t="e">
        <f>#REF!</f>
        <v>#REF!</v>
      </c>
      <c r="N248" s="17" t="e">
        <f>#REF!</f>
        <v>#REF!</v>
      </c>
      <c r="O248" s="185">
        <v>128</v>
      </c>
      <c r="P248" s="185">
        <v>128</v>
      </c>
      <c r="Q248" s="162">
        <v>133.1</v>
      </c>
      <c r="R248" s="256" t="e">
        <f>VLOOKUP(F248,#REF!,10,0)</f>
        <v>#REF!</v>
      </c>
      <c r="S248" s="248">
        <v>128</v>
      </c>
      <c r="U248" s="14"/>
    </row>
    <row r="249" spans="1:21">
      <c r="A249" s="206"/>
      <c r="B249" s="206"/>
      <c r="C249" s="206"/>
      <c r="D249" s="206"/>
      <c r="E249" s="206"/>
      <c r="F249" s="142" t="e">
        <f>#REF!</f>
        <v>#REF!</v>
      </c>
      <c r="G249" s="17" t="e">
        <f>#REF!</f>
        <v>#REF!</v>
      </c>
      <c r="H249" s="22" t="e">
        <f>#REF!</f>
        <v>#REF!</v>
      </c>
      <c r="I249" s="17" t="e">
        <f>#REF!</f>
        <v>#REF!</v>
      </c>
      <c r="J249" s="17" t="e">
        <f>#REF!</f>
        <v>#REF!</v>
      </c>
      <c r="K249" s="91"/>
      <c r="L249" s="91" t="e">
        <f>#REF!</f>
        <v>#REF!</v>
      </c>
      <c r="M249" s="18" t="e">
        <f>#REF!</f>
        <v>#REF!</v>
      </c>
      <c r="N249" s="17" t="e">
        <f>#REF!</f>
        <v>#REF!</v>
      </c>
      <c r="O249" s="185">
        <v>67</v>
      </c>
      <c r="P249" s="185">
        <v>67</v>
      </c>
      <c r="Q249" s="162">
        <v>69.7</v>
      </c>
      <c r="R249" s="256" t="e">
        <f>VLOOKUP(F249,#REF!,10,0)</f>
        <v>#REF!</v>
      </c>
      <c r="S249" s="248">
        <v>67</v>
      </c>
      <c r="U249" s="14"/>
    </row>
    <row r="250" spans="1:21">
      <c r="A250" s="206"/>
      <c r="B250" s="206"/>
      <c r="C250" s="206"/>
      <c r="D250" s="206"/>
      <c r="E250" s="206"/>
      <c r="F250" s="142" t="e">
        <f>#REF!</f>
        <v>#REF!</v>
      </c>
      <c r="G250" s="17" t="e">
        <f>#REF!</f>
        <v>#REF!</v>
      </c>
      <c r="H250" s="22" t="e">
        <f>#REF!</f>
        <v>#REF!</v>
      </c>
      <c r="I250" s="17" t="e">
        <f>#REF!</f>
        <v>#REF!</v>
      </c>
      <c r="J250" s="17" t="e">
        <f>#REF!</f>
        <v>#REF!</v>
      </c>
      <c r="K250" s="91"/>
      <c r="L250" s="91" t="e">
        <f>#REF!</f>
        <v>#REF!</v>
      </c>
      <c r="M250" s="18" t="e">
        <f>#REF!</f>
        <v>#REF!</v>
      </c>
      <c r="N250" s="17" t="e">
        <f>#REF!</f>
        <v>#REF!</v>
      </c>
      <c r="O250" s="185">
        <v>126</v>
      </c>
      <c r="P250" s="185">
        <v>126</v>
      </c>
      <c r="Q250" s="162">
        <v>131</v>
      </c>
      <c r="R250" s="256" t="e">
        <f>VLOOKUP(F250,#REF!,10,0)</f>
        <v>#REF!</v>
      </c>
      <c r="S250" s="248">
        <v>126</v>
      </c>
      <c r="U250" s="14"/>
    </row>
    <row r="251" spans="1:21">
      <c r="A251" s="206"/>
      <c r="B251" s="206"/>
      <c r="C251" s="206"/>
      <c r="D251" s="206"/>
      <c r="E251" s="206"/>
      <c r="F251" s="142" t="e">
        <f>#REF!</f>
        <v>#REF!</v>
      </c>
      <c r="G251" s="17" t="e">
        <f>#REF!</f>
        <v>#REF!</v>
      </c>
      <c r="H251" s="22" t="e">
        <f>#REF!</f>
        <v>#REF!</v>
      </c>
      <c r="I251" s="17" t="e">
        <f>#REF!</f>
        <v>#REF!</v>
      </c>
      <c r="J251" s="17" t="e">
        <f>#REF!</f>
        <v>#REF!</v>
      </c>
      <c r="K251" s="91"/>
      <c r="L251" s="91" t="e">
        <f>#REF!</f>
        <v>#REF!</v>
      </c>
      <c r="M251" s="18" t="e">
        <f>#REF!</f>
        <v>#REF!</v>
      </c>
      <c r="N251" s="17" t="e">
        <f>#REF!</f>
        <v>#REF!</v>
      </c>
      <c r="O251" s="185">
        <v>124</v>
      </c>
      <c r="P251" s="185">
        <v>124</v>
      </c>
      <c r="Q251" s="162">
        <v>129</v>
      </c>
      <c r="R251" s="256" t="e">
        <f>VLOOKUP(F251,#REF!,10,0)</f>
        <v>#REF!</v>
      </c>
      <c r="S251" s="248">
        <v>124</v>
      </c>
      <c r="U251" s="14"/>
    </row>
    <row r="252" spans="1:21">
      <c r="A252" s="206"/>
      <c r="B252" s="206"/>
      <c r="C252" s="206"/>
      <c r="D252" s="206"/>
      <c r="E252" s="206"/>
      <c r="F252" s="142" t="e">
        <f>#REF!</f>
        <v>#REF!</v>
      </c>
      <c r="G252" s="17" t="e">
        <f>#REF!</f>
        <v>#REF!</v>
      </c>
      <c r="H252" s="22" t="e">
        <f>#REF!</f>
        <v>#REF!</v>
      </c>
      <c r="I252" s="17" t="e">
        <f>#REF!</f>
        <v>#REF!</v>
      </c>
      <c r="J252" s="17" t="e">
        <f>#REF!</f>
        <v>#REF!</v>
      </c>
      <c r="K252" s="91"/>
      <c r="L252" s="91" t="e">
        <f>#REF!</f>
        <v>#REF!</v>
      </c>
      <c r="M252" s="18" t="e">
        <f>#REF!</f>
        <v>#REF!</v>
      </c>
      <c r="N252" s="17" t="e">
        <f>#REF!</f>
        <v>#REF!</v>
      </c>
      <c r="O252" s="185">
        <v>74</v>
      </c>
      <c r="P252" s="185">
        <v>74</v>
      </c>
      <c r="Q252" s="162">
        <v>77</v>
      </c>
      <c r="R252" s="256" t="e">
        <f>VLOOKUP(F252,#REF!,10,0)</f>
        <v>#REF!</v>
      </c>
      <c r="S252" s="248">
        <v>74</v>
      </c>
      <c r="U252" s="14"/>
    </row>
    <row r="253" spans="1:21">
      <c r="A253" s="206"/>
      <c r="B253" s="206"/>
      <c r="C253" s="206"/>
      <c r="D253" s="206"/>
      <c r="E253" s="206"/>
      <c r="F253" s="142" t="e">
        <f>#REF!</f>
        <v>#REF!</v>
      </c>
      <c r="G253" s="17" t="e">
        <f>#REF!</f>
        <v>#REF!</v>
      </c>
      <c r="H253" s="22" t="e">
        <f>#REF!</f>
        <v>#REF!</v>
      </c>
      <c r="I253" s="17" t="e">
        <f>#REF!</f>
        <v>#REF!</v>
      </c>
      <c r="J253" s="17" t="e">
        <f>#REF!</f>
        <v>#REF!</v>
      </c>
      <c r="K253" s="91"/>
      <c r="L253" s="91" t="e">
        <f>#REF!</f>
        <v>#REF!</v>
      </c>
      <c r="M253" s="18" t="e">
        <f>#REF!</f>
        <v>#REF!</v>
      </c>
      <c r="N253" s="17" t="e">
        <f>#REF!</f>
        <v>#REF!</v>
      </c>
      <c r="O253" s="185">
        <v>93</v>
      </c>
      <c r="P253" s="185">
        <v>93</v>
      </c>
      <c r="Q253" s="162">
        <v>96.7</v>
      </c>
      <c r="R253" s="256" t="e">
        <f>VLOOKUP(F253,#REF!,10,0)</f>
        <v>#REF!</v>
      </c>
      <c r="S253" s="248">
        <v>93</v>
      </c>
      <c r="U253" s="14"/>
    </row>
    <row r="254" spans="1:21">
      <c r="A254" s="206"/>
      <c r="B254" s="206"/>
      <c r="C254" s="206"/>
      <c r="D254" s="206"/>
      <c r="E254" s="206"/>
      <c r="F254" s="142" t="e">
        <f>#REF!</f>
        <v>#REF!</v>
      </c>
      <c r="G254" s="17" t="e">
        <f>#REF!</f>
        <v>#REF!</v>
      </c>
      <c r="H254" s="22" t="e">
        <f>#REF!</f>
        <v>#REF!</v>
      </c>
      <c r="I254" s="17" t="e">
        <f>#REF!</f>
        <v>#REF!</v>
      </c>
      <c r="J254" s="17" t="e">
        <f>#REF!</f>
        <v>#REF!</v>
      </c>
      <c r="K254" s="91"/>
      <c r="L254" s="91" t="e">
        <f>#REF!</f>
        <v>#REF!</v>
      </c>
      <c r="M254" s="18" t="e">
        <f>#REF!</f>
        <v>#REF!</v>
      </c>
      <c r="N254" s="17" t="e">
        <f>#REF!</f>
        <v>#REF!</v>
      </c>
      <c r="O254" s="185">
        <v>94</v>
      </c>
      <c r="P254" s="185">
        <v>94</v>
      </c>
      <c r="Q254" s="162">
        <v>97.8</v>
      </c>
      <c r="R254" s="256" t="e">
        <f>VLOOKUP(F254,#REF!,10,0)</f>
        <v>#REF!</v>
      </c>
      <c r="S254" s="248">
        <v>94</v>
      </c>
      <c r="U254" s="14"/>
    </row>
    <row r="255" spans="1:21">
      <c r="A255" s="206"/>
      <c r="B255" s="206"/>
      <c r="C255" s="206"/>
      <c r="D255" s="206"/>
      <c r="E255" s="206"/>
      <c r="F255" s="142" t="e">
        <f>#REF!</f>
        <v>#REF!</v>
      </c>
      <c r="G255" s="17" t="e">
        <f>#REF!</f>
        <v>#REF!</v>
      </c>
      <c r="H255" s="22" t="e">
        <f>#REF!</f>
        <v>#REF!</v>
      </c>
      <c r="I255" s="17" t="e">
        <f>#REF!</f>
        <v>#REF!</v>
      </c>
      <c r="J255" s="17" t="e">
        <f>#REF!</f>
        <v>#REF!</v>
      </c>
      <c r="K255" s="91"/>
      <c r="L255" s="91" t="e">
        <f>#REF!</f>
        <v>#REF!</v>
      </c>
      <c r="M255" s="18" t="e">
        <f>#REF!</f>
        <v>#REF!</v>
      </c>
      <c r="N255" s="17" t="e">
        <f>#REF!</f>
        <v>#REF!</v>
      </c>
      <c r="O255" s="185">
        <v>51</v>
      </c>
      <c r="P255" s="185">
        <v>51</v>
      </c>
      <c r="Q255" s="162">
        <v>53</v>
      </c>
      <c r="R255" s="256" t="e">
        <f>VLOOKUP(F255,#REF!,10,0)</f>
        <v>#REF!</v>
      </c>
      <c r="S255" s="248">
        <v>51</v>
      </c>
      <c r="U255" s="14"/>
    </row>
    <row r="256" spans="1:21">
      <c r="A256" s="206"/>
      <c r="B256" s="206"/>
      <c r="C256" s="206"/>
      <c r="D256" s="206"/>
      <c r="E256" s="206"/>
      <c r="F256" s="142" t="e">
        <f>#REF!</f>
        <v>#REF!</v>
      </c>
      <c r="G256" s="17" t="e">
        <f>#REF!</f>
        <v>#REF!</v>
      </c>
      <c r="H256" s="17" t="e">
        <f>#REF!</f>
        <v>#REF!</v>
      </c>
      <c r="I256" s="17" t="e">
        <f>#REF!</f>
        <v>#REF!</v>
      </c>
      <c r="J256" s="17" t="e">
        <f>#REF!</f>
        <v>#REF!</v>
      </c>
      <c r="K256" s="91"/>
      <c r="L256" s="91" t="e">
        <f>#REF!</f>
        <v>#REF!</v>
      </c>
      <c r="M256" s="18" t="e">
        <f>#REF!</f>
        <v>#REF!</v>
      </c>
      <c r="N256" s="17" t="e">
        <f>#REF!</f>
        <v>#REF!</v>
      </c>
      <c r="O256" s="185">
        <v>131</v>
      </c>
      <c r="P256" s="185">
        <v>131</v>
      </c>
      <c r="Q256" s="162">
        <v>136.19999999999999</v>
      </c>
      <c r="R256" s="256" t="e">
        <f>VLOOKUP(F256,#REF!,10,0)</f>
        <v>#REF!</v>
      </c>
      <c r="S256" s="248">
        <v>131</v>
      </c>
      <c r="U256" s="14"/>
    </row>
    <row r="257" spans="1:21">
      <c r="A257" s="206"/>
      <c r="B257" s="206"/>
      <c r="C257" s="206"/>
      <c r="D257" s="206"/>
      <c r="E257" s="206"/>
      <c r="F257" s="142" t="e">
        <f>#REF!</f>
        <v>#REF!</v>
      </c>
      <c r="G257" s="17" t="e">
        <f>#REF!</f>
        <v>#REF!</v>
      </c>
      <c r="H257" s="17" t="e">
        <f>#REF!</f>
        <v>#REF!</v>
      </c>
      <c r="I257" s="17" t="e">
        <f>#REF!</f>
        <v>#REF!</v>
      </c>
      <c r="J257" s="17" t="e">
        <f>#REF!</f>
        <v>#REF!</v>
      </c>
      <c r="K257" s="91"/>
      <c r="L257" s="91" t="e">
        <f>#REF!</f>
        <v>#REF!</v>
      </c>
      <c r="M257" s="18" t="e">
        <f>#REF!</f>
        <v>#REF!</v>
      </c>
      <c r="N257" s="17" t="e">
        <f>#REF!</f>
        <v>#REF!</v>
      </c>
      <c r="O257" s="185">
        <v>58</v>
      </c>
      <c r="P257" s="185">
        <v>58</v>
      </c>
      <c r="Q257" s="162">
        <v>60.3</v>
      </c>
      <c r="R257" s="256" t="e">
        <f>VLOOKUP(F257,#REF!,10,0)</f>
        <v>#REF!</v>
      </c>
      <c r="S257" s="248">
        <v>58</v>
      </c>
      <c r="U257" s="14"/>
    </row>
    <row r="258" spans="1:21">
      <c r="A258" s="206"/>
      <c r="B258" s="206"/>
      <c r="C258" s="206"/>
      <c r="D258" s="206"/>
      <c r="E258" s="206"/>
      <c r="F258" s="142" t="e">
        <f>#REF!</f>
        <v>#REF!</v>
      </c>
      <c r="G258" s="17" t="e">
        <f>#REF!</f>
        <v>#REF!</v>
      </c>
      <c r="H258" s="17" t="e">
        <f>#REF!</f>
        <v>#REF!</v>
      </c>
      <c r="I258" s="17" t="e">
        <f>#REF!</f>
        <v>#REF!</v>
      </c>
      <c r="J258" s="17" t="e">
        <f>#REF!</f>
        <v>#REF!</v>
      </c>
      <c r="K258" s="91"/>
      <c r="L258" s="91" t="e">
        <f>#REF!</f>
        <v>#REF!</v>
      </c>
      <c r="M258" s="18" t="e">
        <f>#REF!</f>
        <v>#REF!</v>
      </c>
      <c r="N258" s="17" t="e">
        <f>#REF!</f>
        <v>#REF!</v>
      </c>
      <c r="O258" s="185">
        <v>51</v>
      </c>
      <c r="P258" s="185">
        <v>51</v>
      </c>
      <c r="Q258" s="162">
        <v>53</v>
      </c>
      <c r="R258" s="256" t="e">
        <f>VLOOKUP(F258,#REF!,10,0)</f>
        <v>#REF!</v>
      </c>
      <c r="S258" s="248">
        <v>51</v>
      </c>
      <c r="U258" s="14"/>
    </row>
    <row r="259" spans="1:21">
      <c r="A259" s="206"/>
      <c r="B259" s="206"/>
      <c r="C259" s="206"/>
      <c r="D259" s="206"/>
      <c r="E259" s="206"/>
      <c r="F259" s="142" t="e">
        <f>#REF!</f>
        <v>#REF!</v>
      </c>
      <c r="G259" s="17" t="e">
        <f>#REF!</f>
        <v>#REF!</v>
      </c>
      <c r="H259" s="17" t="e">
        <f>#REF!</f>
        <v>#REF!</v>
      </c>
      <c r="I259" s="17" t="e">
        <f>#REF!</f>
        <v>#REF!</v>
      </c>
      <c r="J259" s="17" t="e">
        <f>#REF!</f>
        <v>#REF!</v>
      </c>
      <c r="K259" s="91"/>
      <c r="L259" s="91" t="e">
        <f>#REF!</f>
        <v>#REF!</v>
      </c>
      <c r="M259" s="18" t="e">
        <f>#REF!</f>
        <v>#REF!</v>
      </c>
      <c r="N259" s="17" t="e">
        <f>#REF!</f>
        <v>#REF!</v>
      </c>
      <c r="O259" s="185">
        <v>62</v>
      </c>
      <c r="P259" s="185">
        <v>62</v>
      </c>
      <c r="Q259" s="162">
        <v>64.5</v>
      </c>
      <c r="R259" s="256" t="e">
        <f>VLOOKUP(F259,#REF!,10,0)</f>
        <v>#REF!</v>
      </c>
      <c r="S259" s="248">
        <v>62</v>
      </c>
      <c r="U259" s="14"/>
    </row>
    <row r="260" spans="1:21">
      <c r="A260" s="206"/>
      <c r="B260" s="206"/>
      <c r="C260" s="206"/>
      <c r="D260" s="206"/>
      <c r="E260" s="206"/>
      <c r="F260" s="142" t="e">
        <f>#REF!</f>
        <v>#REF!</v>
      </c>
      <c r="G260" s="17" t="e">
        <f>#REF!</f>
        <v>#REF!</v>
      </c>
      <c r="H260" s="17" t="e">
        <f>#REF!</f>
        <v>#REF!</v>
      </c>
      <c r="I260" s="17" t="e">
        <f>#REF!</f>
        <v>#REF!</v>
      </c>
      <c r="J260" s="17" t="e">
        <f>#REF!</f>
        <v>#REF!</v>
      </c>
      <c r="K260" s="91"/>
      <c r="L260" s="91" t="e">
        <f>#REF!</f>
        <v>#REF!</v>
      </c>
      <c r="M260" s="18" t="e">
        <f>#REF!</f>
        <v>#REF!</v>
      </c>
      <c r="N260" s="17" t="e">
        <f>#REF!</f>
        <v>#REF!</v>
      </c>
      <c r="O260" s="185">
        <v>52</v>
      </c>
      <c r="P260" s="185">
        <v>52</v>
      </c>
      <c r="Q260" s="162">
        <v>54.1</v>
      </c>
      <c r="R260" s="256" t="e">
        <f>VLOOKUP(F260,#REF!,10,0)</f>
        <v>#REF!</v>
      </c>
      <c r="S260" s="248">
        <v>52</v>
      </c>
      <c r="U260" s="14"/>
    </row>
    <row r="261" spans="1:21">
      <c r="A261" s="206"/>
      <c r="B261" s="206"/>
      <c r="C261" s="206"/>
      <c r="D261" s="206"/>
      <c r="E261" s="206"/>
      <c r="F261" s="142" t="e">
        <f>#REF!</f>
        <v>#REF!</v>
      </c>
      <c r="G261" s="17" t="e">
        <f>#REF!</f>
        <v>#REF!</v>
      </c>
      <c r="H261" s="17" t="e">
        <f>#REF!</f>
        <v>#REF!</v>
      </c>
      <c r="I261" s="17" t="e">
        <f>#REF!</f>
        <v>#REF!</v>
      </c>
      <c r="J261" s="17" t="e">
        <f>#REF!</f>
        <v>#REF!</v>
      </c>
      <c r="K261" s="91"/>
      <c r="L261" s="91" t="e">
        <f>#REF!</f>
        <v>#REF!</v>
      </c>
      <c r="M261" s="18" t="e">
        <f>#REF!</f>
        <v>#REF!</v>
      </c>
      <c r="N261" s="17" t="e">
        <f>#REF!</f>
        <v>#REF!</v>
      </c>
      <c r="O261" s="185">
        <v>126</v>
      </c>
      <c r="P261" s="185">
        <v>126</v>
      </c>
      <c r="Q261" s="162">
        <v>131</v>
      </c>
      <c r="R261" s="256" t="e">
        <f>VLOOKUP(F261,#REF!,10,0)</f>
        <v>#REF!</v>
      </c>
      <c r="S261" s="248">
        <v>126</v>
      </c>
      <c r="U261" s="14"/>
    </row>
    <row r="262" spans="1:21" ht="18.75" thickBot="1">
      <c r="A262" s="206"/>
      <c r="B262" s="206"/>
      <c r="C262" s="206"/>
      <c r="D262" s="206"/>
      <c r="E262" s="206"/>
      <c r="F262" s="143" t="e">
        <f>#REF!</f>
        <v>#REF!</v>
      </c>
      <c r="G262" s="105" t="e">
        <f>#REF!</f>
        <v>#REF!</v>
      </c>
      <c r="H262" s="105" t="e">
        <f>#REF!</f>
        <v>#REF!</v>
      </c>
      <c r="I262" s="105" t="e">
        <f>#REF!</f>
        <v>#REF!</v>
      </c>
      <c r="J262" s="105" t="e">
        <f>#REF!</f>
        <v>#REF!</v>
      </c>
      <c r="K262" s="144"/>
      <c r="L262" s="144" t="e">
        <f>#REF!</f>
        <v>#REF!</v>
      </c>
      <c r="M262" s="116" t="e">
        <f>#REF!</f>
        <v>#REF!</v>
      </c>
      <c r="N262" s="105" t="e">
        <f>#REF!</f>
        <v>#REF!</v>
      </c>
      <c r="O262" s="245">
        <v>155</v>
      </c>
      <c r="P262" s="245">
        <v>155</v>
      </c>
      <c r="Q262" s="173">
        <v>161.19999999999999</v>
      </c>
      <c r="R262" s="257" t="e">
        <f>VLOOKUP(F262,#REF!,10,0)</f>
        <v>#REF!</v>
      </c>
      <c r="S262" s="249">
        <v>155</v>
      </c>
      <c r="U262" s="14"/>
    </row>
    <row r="263" spans="1:21" ht="18.75" thickBot="1">
      <c r="A263" s="206"/>
      <c r="B263" s="206"/>
      <c r="C263" s="206"/>
      <c r="D263" s="206"/>
      <c r="E263" s="206"/>
      <c r="F263" s="340" t="s">
        <v>84</v>
      </c>
      <c r="G263" s="341"/>
      <c r="H263" s="341"/>
      <c r="I263" s="341"/>
      <c r="J263" s="341"/>
      <c r="K263" s="341"/>
      <c r="L263" s="341"/>
      <c r="M263" s="341"/>
      <c r="N263" s="341"/>
      <c r="O263" s="341"/>
      <c r="P263" s="184"/>
      <c r="Q263" s="14"/>
      <c r="R263" s="14"/>
      <c r="S263" s="5"/>
      <c r="U263" s="14"/>
    </row>
    <row r="264" spans="1:21">
      <c r="A264" s="206"/>
      <c r="B264" s="206"/>
      <c r="C264" s="206"/>
      <c r="D264" s="206"/>
      <c r="E264" s="206"/>
      <c r="F264" s="140" t="e">
        <f>#REF!</f>
        <v>#REF!</v>
      </c>
      <c r="G264" s="99" t="e">
        <f>#REF!</f>
        <v>#REF!</v>
      </c>
      <c r="H264" s="99" t="e">
        <f>#REF!</f>
        <v>#REF!</v>
      </c>
      <c r="I264" s="99" t="e">
        <f>#REF!</f>
        <v>#REF!</v>
      </c>
      <c r="J264" s="99" t="e">
        <f>#REF!</f>
        <v>#REF!</v>
      </c>
      <c r="K264" s="141"/>
      <c r="L264" s="141" t="e">
        <f>#REF!</f>
        <v>#REF!</v>
      </c>
      <c r="M264" s="100" t="e">
        <f>#REF!</f>
        <v>#REF!</v>
      </c>
      <c r="N264" s="101" t="e">
        <f>#REF!</f>
        <v>#REF!</v>
      </c>
      <c r="O264" s="100">
        <v>65</v>
      </c>
      <c r="P264" s="100">
        <v>65</v>
      </c>
      <c r="Q264" s="100">
        <v>67.599999999999994</v>
      </c>
      <c r="R264" s="260" t="e">
        <f>VLOOKUP(F264,#REF!,10,0)</f>
        <v>#REF!</v>
      </c>
      <c r="S264" s="220">
        <v>65</v>
      </c>
      <c r="U264" s="14"/>
    </row>
    <row r="265" spans="1:21">
      <c r="A265" s="206"/>
      <c r="B265" s="206"/>
      <c r="C265" s="206"/>
      <c r="D265" s="206"/>
      <c r="E265" s="206"/>
      <c r="F265" s="142" t="e">
        <f>#REF!</f>
        <v>#REF!</v>
      </c>
      <c r="G265" s="17" t="e">
        <f>#REF!</f>
        <v>#REF!</v>
      </c>
      <c r="H265" s="17" t="e">
        <f>#REF!</f>
        <v>#REF!</v>
      </c>
      <c r="I265" s="17" t="e">
        <f>#REF!</f>
        <v>#REF!</v>
      </c>
      <c r="J265" s="17" t="e">
        <f>#REF!</f>
        <v>#REF!</v>
      </c>
      <c r="K265" s="91"/>
      <c r="L265" s="91" t="e">
        <f>#REF!</f>
        <v>#REF!</v>
      </c>
      <c r="M265" s="18" t="e">
        <f>#REF!</f>
        <v>#REF!</v>
      </c>
      <c r="N265" s="95" t="e">
        <f>#REF!</f>
        <v>#REF!</v>
      </c>
      <c r="O265" s="18">
        <v>61</v>
      </c>
      <c r="P265" s="18">
        <v>61</v>
      </c>
      <c r="Q265" s="18">
        <v>63.4</v>
      </c>
      <c r="R265" s="261" t="e">
        <f>VLOOKUP(F265,#REF!,10,0)</f>
        <v>#REF!</v>
      </c>
      <c r="S265" s="221">
        <v>61</v>
      </c>
      <c r="U265" s="14"/>
    </row>
    <row r="266" spans="1:21" ht="18.75" thickBot="1">
      <c r="A266" s="206"/>
      <c r="B266" s="206"/>
      <c r="C266" s="206"/>
      <c r="D266" s="206"/>
      <c r="E266" s="206"/>
      <c r="F266" s="143" t="e">
        <f>#REF!</f>
        <v>#REF!</v>
      </c>
      <c r="G266" s="105" t="e">
        <f>#REF!</f>
        <v>#REF!</v>
      </c>
      <c r="H266" s="105" t="e">
        <f>#REF!</f>
        <v>#REF!</v>
      </c>
      <c r="I266" s="105" t="e">
        <f>#REF!</f>
        <v>#REF!</v>
      </c>
      <c r="J266" s="105" t="e">
        <f>#REF!</f>
        <v>#REF!</v>
      </c>
      <c r="K266" s="144"/>
      <c r="L266" s="144" t="e">
        <f>#REF!</f>
        <v>#REF!</v>
      </c>
      <c r="M266" s="116" t="e">
        <f>#REF!</f>
        <v>#REF!</v>
      </c>
      <c r="N266" s="117" t="e">
        <f>#REF!</f>
        <v>#REF!</v>
      </c>
      <c r="O266" s="116">
        <v>54</v>
      </c>
      <c r="P266" s="116">
        <v>54</v>
      </c>
      <c r="Q266" s="116">
        <v>56.2</v>
      </c>
      <c r="R266" s="262" t="e">
        <f>VLOOKUP(F266,#REF!,10,0)</f>
        <v>#REF!</v>
      </c>
      <c r="S266" s="222">
        <v>54</v>
      </c>
      <c r="U266" s="14"/>
    </row>
    <row r="267" spans="1:21" ht="18.75" thickBot="1">
      <c r="A267" s="206"/>
      <c r="B267" s="206"/>
      <c r="C267" s="206"/>
      <c r="D267" s="206"/>
      <c r="E267" s="206"/>
      <c r="F267" s="340" t="s">
        <v>233</v>
      </c>
      <c r="G267" s="341"/>
      <c r="H267" s="341"/>
      <c r="I267" s="341"/>
      <c r="J267" s="341"/>
      <c r="K267" s="341"/>
      <c r="L267" s="341"/>
      <c r="M267" s="341"/>
      <c r="N267" s="341"/>
      <c r="O267" s="341"/>
      <c r="P267" s="184"/>
      <c r="Q267" s="14"/>
      <c r="R267" s="14"/>
      <c r="S267" s="5"/>
      <c r="U267" s="14"/>
    </row>
    <row r="268" spans="1:21">
      <c r="A268" s="206"/>
      <c r="B268" s="206"/>
      <c r="C268" s="206"/>
      <c r="D268" s="206"/>
      <c r="E268" s="206"/>
      <c r="F268" s="140" t="e">
        <f>#REF!</f>
        <v>#REF!</v>
      </c>
      <c r="G268" s="99" t="e">
        <f>#REF!</f>
        <v>#REF!</v>
      </c>
      <c r="H268" s="99" t="e">
        <f>#REF!</f>
        <v>#REF!</v>
      </c>
      <c r="I268" s="99" t="e">
        <f>#REF!</f>
        <v>#REF!</v>
      </c>
      <c r="J268" s="99" t="e">
        <f>#REF!</f>
        <v>#REF!</v>
      </c>
      <c r="K268" s="141"/>
      <c r="L268" s="141"/>
      <c r="M268" s="100" t="e">
        <f>#REF!</f>
        <v>#REF!</v>
      </c>
      <c r="N268" s="101" t="e">
        <f>#REF!</f>
        <v>#REF!</v>
      </c>
      <c r="O268" s="100">
        <v>195</v>
      </c>
      <c r="P268" s="100">
        <v>195</v>
      </c>
      <c r="Q268" s="100">
        <v>202.8</v>
      </c>
      <c r="R268" s="260" t="e">
        <f>VLOOKUP(F268,#REF!,10,0)</f>
        <v>#REF!</v>
      </c>
      <c r="S268" s="220">
        <v>195</v>
      </c>
      <c r="U268" s="14"/>
    </row>
    <row r="269" spans="1:21">
      <c r="A269" s="206"/>
      <c r="B269" s="206"/>
      <c r="C269" s="206"/>
      <c r="D269" s="206"/>
      <c r="E269" s="206"/>
      <c r="F269" s="142" t="e">
        <f>#REF!</f>
        <v>#REF!</v>
      </c>
      <c r="G269" s="17" t="e">
        <f>#REF!</f>
        <v>#REF!</v>
      </c>
      <c r="H269" s="17" t="e">
        <f>#REF!</f>
        <v>#REF!</v>
      </c>
      <c r="I269" s="17" t="e">
        <f>#REF!</f>
        <v>#REF!</v>
      </c>
      <c r="J269" s="17" t="e">
        <f>#REF!</f>
        <v>#REF!</v>
      </c>
      <c r="K269" s="91"/>
      <c r="L269" s="91"/>
      <c r="M269" s="18" t="e">
        <f>#REF!</f>
        <v>#REF!</v>
      </c>
      <c r="N269" s="95" t="e">
        <f>#REF!</f>
        <v>#REF!</v>
      </c>
      <c r="O269" s="18">
        <v>271</v>
      </c>
      <c r="P269" s="18">
        <v>271</v>
      </c>
      <c r="Q269" s="18">
        <v>281.8</v>
      </c>
      <c r="R269" s="261" t="e">
        <f>VLOOKUP(F269,#REF!,10,0)</f>
        <v>#REF!</v>
      </c>
      <c r="S269" s="221">
        <v>271</v>
      </c>
      <c r="U269" s="14"/>
    </row>
    <row r="270" spans="1:21" ht="18.75" thickBot="1">
      <c r="A270" s="206"/>
      <c r="B270" s="206"/>
      <c r="C270" s="206"/>
      <c r="D270" s="206"/>
      <c r="E270" s="206"/>
      <c r="F270" s="143" t="e">
        <f>#REF!</f>
        <v>#REF!</v>
      </c>
      <c r="G270" s="105" t="e">
        <f>#REF!</f>
        <v>#REF!</v>
      </c>
      <c r="H270" s="105" t="e">
        <f>#REF!</f>
        <v>#REF!</v>
      </c>
      <c r="I270" s="105" t="e">
        <f>#REF!</f>
        <v>#REF!</v>
      </c>
      <c r="J270" s="105" t="e">
        <f>#REF!</f>
        <v>#REF!</v>
      </c>
      <c r="K270" s="144"/>
      <c r="L270" s="144"/>
      <c r="M270" s="116" t="e">
        <f>#REF!</f>
        <v>#REF!</v>
      </c>
      <c r="N270" s="117" t="e">
        <f>#REF!</f>
        <v>#REF!</v>
      </c>
      <c r="O270" s="116">
        <v>226</v>
      </c>
      <c r="P270" s="116">
        <v>226</v>
      </c>
      <c r="Q270" s="116">
        <v>235</v>
      </c>
      <c r="R270" s="262" t="e">
        <f>VLOOKUP(F270,#REF!,10,0)</f>
        <v>#REF!</v>
      </c>
      <c r="S270" s="222">
        <v>226</v>
      </c>
      <c r="U270" s="14"/>
    </row>
    <row r="271" spans="1:21">
      <c r="A271" s="206"/>
      <c r="B271" s="206"/>
      <c r="C271" s="206"/>
      <c r="D271" s="206"/>
      <c r="E271" s="206"/>
      <c r="F271" s="137"/>
      <c r="G271" s="129"/>
      <c r="H271" s="129"/>
      <c r="I271" s="129"/>
      <c r="J271" s="129"/>
      <c r="K271" s="138"/>
      <c r="L271" s="138"/>
      <c r="M271" s="130"/>
      <c r="N271" s="131"/>
      <c r="O271" s="130"/>
      <c r="P271" s="130"/>
      <c r="Q271" s="130"/>
      <c r="R271" s="130"/>
      <c r="S271" s="130"/>
    </row>
    <row r="272" spans="1:21" ht="20.25" hidden="1">
      <c r="A272" s="206"/>
      <c r="B272" s="206"/>
      <c r="C272" s="206"/>
      <c r="D272" s="206"/>
      <c r="E272" s="206"/>
      <c r="F272" s="346" t="s">
        <v>87</v>
      </c>
      <c r="G272" s="347"/>
      <c r="H272" s="347"/>
      <c r="I272" s="347"/>
      <c r="J272" s="347"/>
      <c r="K272" s="347"/>
      <c r="L272" s="347"/>
      <c r="M272" s="347"/>
      <c r="N272" s="347"/>
      <c r="O272" s="347"/>
      <c r="P272" s="5"/>
      <c r="Q272" s="5"/>
      <c r="R272" s="5"/>
      <c r="S272" s="5"/>
    </row>
    <row r="273" spans="1:22" ht="20.25" hidden="1">
      <c r="A273" s="206"/>
      <c r="B273" s="206"/>
      <c r="C273" s="206"/>
      <c r="D273" s="206"/>
      <c r="E273" s="206"/>
      <c r="F273" s="345" t="s">
        <v>88</v>
      </c>
      <c r="G273" s="304"/>
      <c r="H273" s="304"/>
      <c r="I273" s="304"/>
      <c r="J273" s="304"/>
      <c r="K273" s="304"/>
      <c r="L273" s="304"/>
      <c r="M273" s="304"/>
      <c r="N273" s="304"/>
      <c r="O273" s="304"/>
      <c r="P273" s="5"/>
      <c r="Q273" s="5"/>
      <c r="R273" s="5"/>
      <c r="S273" s="5"/>
    </row>
    <row r="274" spans="1:22" ht="20.25" hidden="1">
      <c r="A274" s="206"/>
      <c r="B274" s="206"/>
      <c r="C274" s="206"/>
      <c r="D274" s="206"/>
      <c r="E274" s="206"/>
      <c r="F274" s="345" t="s">
        <v>89</v>
      </c>
      <c r="G274" s="304"/>
      <c r="H274" s="304"/>
      <c r="I274" s="304"/>
      <c r="J274" s="304"/>
      <c r="K274" s="304"/>
      <c r="L274" s="304"/>
      <c r="M274" s="304"/>
      <c r="N274" s="304"/>
      <c r="O274" s="304"/>
      <c r="P274" s="5"/>
      <c r="Q274" s="5"/>
      <c r="R274" s="5"/>
      <c r="S274" s="5"/>
    </row>
    <row r="275" spans="1:22" ht="21" hidden="1" thickBot="1">
      <c r="A275" s="206"/>
      <c r="B275" s="206"/>
      <c r="C275" s="206"/>
      <c r="D275" s="206"/>
      <c r="E275" s="206"/>
      <c r="F275" s="343" t="s">
        <v>90</v>
      </c>
      <c r="G275" s="344"/>
      <c r="H275" s="344"/>
      <c r="I275" s="344"/>
      <c r="J275" s="344"/>
      <c r="K275" s="344"/>
      <c r="L275" s="344"/>
      <c r="M275" s="344"/>
      <c r="N275" s="344"/>
      <c r="O275" s="344"/>
      <c r="P275" s="5"/>
      <c r="Q275" s="5"/>
      <c r="R275" s="5"/>
      <c r="S275" s="5"/>
    </row>
    <row r="276" spans="1:22">
      <c r="A276" s="204"/>
      <c r="B276" s="204"/>
      <c r="C276" s="204"/>
      <c r="D276" s="204"/>
      <c r="E276" s="204"/>
      <c r="G276" s="5"/>
      <c r="H276" s="5"/>
      <c r="I276" s="5"/>
      <c r="M276" s="5"/>
      <c r="N276" s="5"/>
      <c r="O276" s="5"/>
      <c r="P276" s="5"/>
      <c r="Q276" s="5"/>
      <c r="R276" s="5"/>
      <c r="S276" s="5"/>
      <c r="T276" s="14"/>
      <c r="U276" s="14"/>
      <c r="V276" s="14"/>
    </row>
    <row r="277" spans="1:22">
      <c r="G277" s="5"/>
      <c r="H277" s="5"/>
      <c r="I277" s="5"/>
      <c r="M277" s="5"/>
      <c r="N277" s="5"/>
      <c r="O277" s="5"/>
      <c r="P277" s="5"/>
      <c r="Q277" s="5"/>
      <c r="R277" s="5"/>
      <c r="S277" s="5"/>
    </row>
    <row r="278" spans="1:22" ht="20.25">
      <c r="E278" s="203" t="s">
        <v>300</v>
      </c>
      <c r="G278" s="5"/>
      <c r="H278" s="5"/>
      <c r="I278" s="5"/>
      <c r="K278" s="6"/>
      <c r="L278" s="6"/>
      <c r="M278" s="6"/>
      <c r="N278" s="5"/>
      <c r="O278" s="93"/>
      <c r="P278" s="93"/>
      <c r="Q278" s="93"/>
      <c r="R278" s="93"/>
      <c r="S278" s="93"/>
    </row>
    <row r="279" spans="1:22">
      <c r="E279" s="5"/>
      <c r="G279" s="5"/>
      <c r="H279" s="5"/>
      <c r="I279" s="5"/>
      <c r="K279" s="6"/>
      <c r="L279" s="6"/>
      <c r="M279" s="6"/>
      <c r="N279" s="5"/>
      <c r="O279" s="93"/>
      <c r="P279" s="93"/>
      <c r="Q279" s="93"/>
      <c r="R279" s="93"/>
      <c r="S279" s="93"/>
    </row>
    <row r="280" spans="1:22">
      <c r="E280" s="5"/>
      <c r="G280" s="5"/>
      <c r="H280" s="5"/>
      <c r="I280" s="5"/>
      <c r="K280" s="6"/>
      <c r="L280" s="6"/>
      <c r="M280" s="6"/>
      <c r="N280" s="5"/>
      <c r="O280" s="93"/>
      <c r="P280" s="93"/>
      <c r="Q280" s="93"/>
      <c r="R280" s="93"/>
      <c r="S280" s="93"/>
    </row>
    <row r="281" spans="1:22" ht="20.25">
      <c r="E281" s="203" t="s">
        <v>301</v>
      </c>
      <c r="G281" s="5"/>
      <c r="H281" s="5"/>
      <c r="I281" s="5"/>
      <c r="K281" s="6"/>
      <c r="L281" s="6"/>
      <c r="M281" s="6"/>
      <c r="N281" s="5"/>
      <c r="O281" s="203"/>
      <c r="P281" s="203"/>
      <c r="Q281" s="203"/>
      <c r="R281" s="203"/>
      <c r="S281" s="203" t="s">
        <v>302</v>
      </c>
    </row>
    <row r="282" spans="1:22" ht="20.25">
      <c r="E282" s="203"/>
      <c r="G282" s="5"/>
      <c r="H282" s="5"/>
      <c r="I282" s="5"/>
      <c r="K282" s="6"/>
      <c r="L282" s="6"/>
      <c r="M282" s="6"/>
      <c r="N282" s="5"/>
      <c r="O282" s="203"/>
      <c r="P282" s="203"/>
      <c r="Q282" s="203"/>
      <c r="R282" s="203"/>
      <c r="S282" s="203"/>
    </row>
    <row r="283" spans="1:22" ht="20.25">
      <c r="E283" s="203"/>
      <c r="G283" s="5"/>
      <c r="H283" s="5"/>
      <c r="I283" s="5"/>
      <c r="K283" s="6"/>
      <c r="L283" s="6"/>
      <c r="M283" s="6"/>
      <c r="N283" s="5"/>
      <c r="O283" s="203"/>
      <c r="P283" s="203"/>
      <c r="Q283" s="203"/>
      <c r="R283" s="203"/>
      <c r="S283" s="203"/>
    </row>
    <row r="284" spans="1:22" ht="20.25">
      <c r="E284" s="203" t="s">
        <v>303</v>
      </c>
      <c r="G284" s="5"/>
      <c r="H284" s="5"/>
      <c r="I284" s="5"/>
      <c r="K284" s="6"/>
      <c r="L284" s="6"/>
      <c r="M284" s="6"/>
      <c r="N284" s="5"/>
      <c r="O284" s="203"/>
      <c r="P284" s="203"/>
      <c r="Q284" s="203"/>
      <c r="R284" s="203"/>
      <c r="S284" s="203" t="s">
        <v>304</v>
      </c>
    </row>
    <row r="285" spans="1:22" ht="20.25">
      <c r="E285" s="203"/>
      <c r="G285" s="5"/>
      <c r="H285" s="5"/>
      <c r="I285" s="5"/>
      <c r="K285" s="6"/>
      <c r="L285" s="6"/>
      <c r="M285" s="6"/>
      <c r="N285" s="5"/>
      <c r="O285" s="203"/>
      <c r="P285" s="203"/>
      <c r="Q285" s="203"/>
      <c r="R285" s="203"/>
      <c r="S285" s="203"/>
    </row>
    <row r="286" spans="1:22" ht="20.25">
      <c r="E286" s="203"/>
      <c r="G286" s="5"/>
      <c r="H286" s="5"/>
      <c r="I286" s="5"/>
      <c r="K286" s="6"/>
      <c r="L286" s="6"/>
      <c r="M286" s="6"/>
      <c r="N286" s="5"/>
      <c r="O286" s="203"/>
      <c r="P286" s="203"/>
      <c r="Q286" s="203"/>
      <c r="R286" s="203"/>
      <c r="S286" s="203"/>
    </row>
    <row r="287" spans="1:22" ht="20.25">
      <c r="E287" s="203" t="s">
        <v>305</v>
      </c>
      <c r="G287" s="5"/>
      <c r="H287" s="5"/>
      <c r="I287" s="5"/>
      <c r="K287" s="6"/>
      <c r="L287" s="6"/>
      <c r="M287" s="6"/>
      <c r="N287" s="5"/>
      <c r="O287" s="203"/>
      <c r="P287" s="203"/>
      <c r="Q287" s="203"/>
      <c r="R287" s="203"/>
      <c r="S287" s="203" t="s">
        <v>306</v>
      </c>
    </row>
  </sheetData>
  <mergeCells count="28">
    <mergeCell ref="F68:O68"/>
    <mergeCell ref="F57:O57"/>
    <mergeCell ref="F181:O181"/>
    <mergeCell ref="F177:O177"/>
    <mergeCell ref="F164:O164"/>
    <mergeCell ref="F140:O140"/>
    <mergeCell ref="F100:O100"/>
    <mergeCell ref="F149:O149"/>
    <mergeCell ref="F62:O62"/>
    <mergeCell ref="F15:O15"/>
    <mergeCell ref="F21:O21"/>
    <mergeCell ref="F32:O32"/>
    <mergeCell ref="N6:O6"/>
    <mergeCell ref="A7:O7"/>
    <mergeCell ref="A8:O8"/>
    <mergeCell ref="F9:M9"/>
    <mergeCell ref="F10:N10"/>
    <mergeCell ref="O12:S12"/>
    <mergeCell ref="F197:O197"/>
    <mergeCell ref="F193:O193"/>
    <mergeCell ref="F275:O275"/>
    <mergeCell ref="F274:O274"/>
    <mergeCell ref="F272:O272"/>
    <mergeCell ref="F273:O273"/>
    <mergeCell ref="F267:O267"/>
    <mergeCell ref="F263:O263"/>
    <mergeCell ref="F216:O216"/>
    <mergeCell ref="F242:O242"/>
  </mergeCells>
  <phoneticPr fontId="0" type="noConversion"/>
  <printOptions horizontalCentered="1" verticalCentered="1"/>
  <pageMargins left="0.23622047244094491" right="0.23622047244094491" top="0" bottom="0" header="0.31496062992125984" footer="0.31496062992125984"/>
  <pageSetup paperSize="9" scale="40" fitToHeight="0" orientation="portrait" r:id="rId1"/>
  <rowBreaks count="2" manualBreakCount="2">
    <brk id="107" max="18" man="1"/>
    <brk id="215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44"/>
  <sheetViews>
    <sheetView view="pageBreakPreview" topLeftCell="D211" zoomScale="60" zoomScaleNormal="50" workbookViewId="0">
      <selection activeCell="M104" sqref="M104:M105"/>
    </sheetView>
  </sheetViews>
  <sheetFormatPr defaultRowHeight="18" outlineLevelRow="1" outlineLevelCol="1"/>
  <cols>
    <col min="1" max="1" width="22.140625" style="5" hidden="1" customWidth="1" outlineLevel="1"/>
    <col min="2" max="2" width="16.7109375" style="5" hidden="1" customWidth="1" outlineLevel="1"/>
    <col min="3" max="3" width="18.140625" style="5" hidden="1" customWidth="1" outlineLevel="1"/>
    <col min="4" max="4" width="83.42578125" style="5" customWidth="1" collapsed="1"/>
    <col min="5" max="5" width="12.28515625" style="6" customWidth="1"/>
    <col min="6" max="6" width="22.85546875" style="6" customWidth="1"/>
    <col min="7" max="7" width="13.140625" style="6" bestFit="1" customWidth="1"/>
    <col min="8" max="8" width="39.42578125" style="5" customWidth="1"/>
    <col min="9" max="10" width="12.5703125" style="5" bestFit="1" customWidth="1"/>
    <col min="11" max="11" width="11.5703125" style="7" customWidth="1"/>
    <col min="12" max="12" width="12.5703125" style="93" bestFit="1" customWidth="1"/>
    <col min="13" max="13" width="13.140625" style="7" customWidth="1"/>
    <col min="14" max="14" width="12.85546875" style="8" customWidth="1"/>
    <col min="15" max="16384" width="9.140625" style="5"/>
  </cols>
  <sheetData>
    <row r="1" spans="1:20" s="3" customFormat="1">
      <c r="E1" s="4"/>
      <c r="F1" s="4"/>
      <c r="G1" s="4"/>
      <c r="J1" s="3" t="s">
        <v>18</v>
      </c>
      <c r="L1" s="310" t="e">
        <f>#REF!</f>
        <v>#REF!</v>
      </c>
      <c r="M1" s="311"/>
      <c r="N1" s="311"/>
    </row>
    <row r="2" spans="1:20">
      <c r="A2" s="319" t="s">
        <v>17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</row>
    <row r="3" spans="1:20">
      <c r="A3" s="319" t="s">
        <v>49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20" ht="75" customHeight="1" thickBot="1"/>
    <row r="5" spans="1:20" s="31" customFormat="1" ht="111" customHeight="1" thickBot="1">
      <c r="A5" s="28" t="s">
        <v>9</v>
      </c>
      <c r="B5" s="29" t="s">
        <v>0</v>
      </c>
      <c r="C5" s="29" t="s">
        <v>1</v>
      </c>
      <c r="D5" s="29" t="s">
        <v>10</v>
      </c>
      <c r="E5" s="29" t="s">
        <v>6</v>
      </c>
      <c r="F5" s="29" t="s">
        <v>19</v>
      </c>
      <c r="G5" s="29" t="s">
        <v>5</v>
      </c>
      <c r="H5" s="29" t="s">
        <v>2</v>
      </c>
      <c r="I5" s="30" t="s">
        <v>7</v>
      </c>
      <c r="J5" s="29" t="s">
        <v>8</v>
      </c>
      <c r="K5" s="30" t="s">
        <v>47</v>
      </c>
      <c r="L5" s="94" t="s">
        <v>11</v>
      </c>
      <c r="M5" s="1" t="s">
        <v>13</v>
      </c>
      <c r="N5" s="2" t="s">
        <v>12</v>
      </c>
    </row>
    <row r="6" spans="1:20" ht="18.75" thickBot="1">
      <c r="A6" s="321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3"/>
      <c r="O6" s="14"/>
      <c r="P6" s="14"/>
      <c r="Q6" s="14"/>
      <c r="R6" s="14"/>
      <c r="S6" s="14"/>
      <c r="T6" s="14"/>
    </row>
    <row r="7" spans="1:20" ht="42.75" customHeight="1" thickBot="1">
      <c r="A7" s="315" t="s">
        <v>48</v>
      </c>
      <c r="B7" s="316"/>
      <c r="C7" s="316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8"/>
      <c r="O7" s="14"/>
      <c r="P7" s="14"/>
      <c r="Q7" s="14"/>
      <c r="R7" s="14"/>
      <c r="S7" s="14"/>
      <c r="T7" s="14"/>
    </row>
    <row r="8" spans="1:20">
      <c r="A8" s="9" t="e">
        <f>#REF!</f>
        <v>#REF!</v>
      </c>
      <c r="B8" s="10" t="e">
        <f>#REF!</f>
        <v>#REF!</v>
      </c>
      <c r="C8" s="81" t="e">
        <f>#REF!</f>
        <v>#REF!</v>
      </c>
      <c r="D8" s="147" t="e">
        <f>#REF!</f>
        <v>#REF!</v>
      </c>
      <c r="E8" s="148" t="e">
        <f>#REF!</f>
        <v>#REF!</v>
      </c>
      <c r="F8" s="148" t="e">
        <f>#REF!</f>
        <v>#REF!</v>
      </c>
      <c r="G8" s="148" t="e">
        <f>#REF!</f>
        <v>#REF!</v>
      </c>
      <c r="H8" s="148" t="e">
        <f>#REF!</f>
        <v>#REF!</v>
      </c>
      <c r="I8" s="148"/>
      <c r="J8" s="148"/>
      <c r="K8" s="125" t="e">
        <f>#REF!</f>
        <v>#REF!</v>
      </c>
      <c r="L8" s="149" t="e">
        <f>#REF!</f>
        <v>#REF!</v>
      </c>
      <c r="M8" s="125" t="e">
        <f>ROUND(#REF!*1.1,2)</f>
        <v>#REF!</v>
      </c>
      <c r="N8" s="102" t="e">
        <f>#REF!</f>
        <v>#REF!</v>
      </c>
      <c r="O8" s="14"/>
      <c r="P8" s="14"/>
      <c r="Q8" s="14"/>
      <c r="R8" s="14"/>
      <c r="S8" s="14"/>
      <c r="T8" s="14"/>
    </row>
    <row r="9" spans="1:20">
      <c r="A9" s="9"/>
      <c r="B9" s="10"/>
      <c r="C9" s="81"/>
      <c r="D9" s="150" t="e">
        <f>#REF!</f>
        <v>#REF!</v>
      </c>
      <c r="E9" s="87" t="e">
        <f>#REF!</f>
        <v>#REF!</v>
      </c>
      <c r="F9" s="87" t="e">
        <f>#REF!</f>
        <v>#REF!</v>
      </c>
      <c r="G9" s="87" t="e">
        <f>#REF!</f>
        <v>#REF!</v>
      </c>
      <c r="H9" s="87" t="e">
        <f>#REF!</f>
        <v>#REF!</v>
      </c>
      <c r="I9" s="87"/>
      <c r="J9" s="87"/>
      <c r="K9" s="112" t="e">
        <f>#REF!</f>
        <v>#REF!</v>
      </c>
      <c r="L9" s="113" t="e">
        <f>#REF!</f>
        <v>#REF!</v>
      </c>
      <c r="M9" s="112" t="e">
        <f>ROUND(#REF!*1.1,2)</f>
        <v>#REF!</v>
      </c>
      <c r="N9" s="19" t="e">
        <f>#REF!</f>
        <v>#REF!</v>
      </c>
      <c r="O9" s="14"/>
      <c r="P9" s="14"/>
      <c r="Q9" s="14"/>
      <c r="R9" s="14"/>
      <c r="S9" s="14"/>
      <c r="T9" s="14"/>
    </row>
    <row r="10" spans="1:20">
      <c r="A10" s="15" t="e">
        <f>#REF!</f>
        <v>#REF!</v>
      </c>
      <c r="B10" s="16" t="e">
        <f>#REF!</f>
        <v>#REF!</v>
      </c>
      <c r="C10" s="77" t="e">
        <f>#REF!</f>
        <v>#REF!</v>
      </c>
      <c r="D10" s="150" t="e">
        <f>#REF!</f>
        <v>#REF!</v>
      </c>
      <c r="E10" s="87" t="e">
        <f>#REF!</f>
        <v>#REF!</v>
      </c>
      <c r="F10" s="87" t="e">
        <f>#REF!</f>
        <v>#REF!</v>
      </c>
      <c r="G10" s="87" t="e">
        <f>#REF!</f>
        <v>#REF!</v>
      </c>
      <c r="H10" s="87" t="e">
        <f>#REF!</f>
        <v>#REF!</v>
      </c>
      <c r="I10" s="87"/>
      <c r="J10" s="87"/>
      <c r="K10" s="112" t="e">
        <f>#REF!</f>
        <v>#REF!</v>
      </c>
      <c r="L10" s="114" t="e">
        <f>#REF!</f>
        <v>#REF!</v>
      </c>
      <c r="M10" s="112" t="e">
        <f>ROUND(#REF!*1.1,2)</f>
        <v>#REF!</v>
      </c>
      <c r="N10" s="19" t="e">
        <f>#REF!</f>
        <v>#REF!</v>
      </c>
      <c r="O10" s="14"/>
      <c r="P10" s="14"/>
      <c r="Q10" s="14"/>
      <c r="R10" s="14"/>
      <c r="S10" s="14"/>
      <c r="T10" s="14"/>
    </row>
    <row r="11" spans="1:20" ht="18.75" thickBot="1">
      <c r="A11" s="68"/>
      <c r="B11" s="69"/>
      <c r="C11" s="69"/>
      <c r="D11" s="151" t="e">
        <f>#REF!</f>
        <v>#REF!</v>
      </c>
      <c r="E11" s="152" t="e">
        <f>#REF!</f>
        <v>#REF!</v>
      </c>
      <c r="F11" s="152" t="e">
        <f>#REF!</f>
        <v>#REF!</v>
      </c>
      <c r="G11" s="152" t="e">
        <f>#REF!</f>
        <v>#REF!</v>
      </c>
      <c r="H11" s="152" t="e">
        <f>#REF!</f>
        <v>#REF!</v>
      </c>
      <c r="I11" s="152"/>
      <c r="J11" s="152"/>
      <c r="K11" s="126" t="e">
        <f>#REF!</f>
        <v>#REF!</v>
      </c>
      <c r="L11" s="153" t="e">
        <f>#REF!</f>
        <v>#REF!</v>
      </c>
      <c r="M11" s="126" t="e">
        <f>ROUND(#REF!*1.1,2)</f>
        <v>#REF!</v>
      </c>
      <c r="N11" s="118" t="e">
        <f>#REF!</f>
        <v>#REF!</v>
      </c>
      <c r="O11" s="14"/>
      <c r="P11" s="14"/>
      <c r="Q11" s="14"/>
      <c r="R11" s="14"/>
      <c r="S11" s="14"/>
      <c r="T11" s="14"/>
    </row>
    <row r="12" spans="1:20" ht="51" customHeight="1" thickBot="1">
      <c r="A12" s="315" t="s">
        <v>50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24"/>
      <c r="O12" s="14"/>
      <c r="P12" s="14"/>
      <c r="Q12" s="14"/>
      <c r="R12" s="14"/>
      <c r="S12" s="14"/>
      <c r="T12" s="14"/>
    </row>
    <row r="13" spans="1:20">
      <c r="A13" s="9" t="e">
        <f>#REF!</f>
        <v>#REF!</v>
      </c>
      <c r="B13" s="10" t="e">
        <f>#REF!</f>
        <v>#REF!</v>
      </c>
      <c r="C13" s="81" t="e">
        <f>#REF!</f>
        <v>#REF!</v>
      </c>
      <c r="D13" s="98" t="e">
        <f>#REF!</f>
        <v>#REF!</v>
      </c>
      <c r="E13" s="99" t="e">
        <f>#REF!</f>
        <v>#REF!</v>
      </c>
      <c r="F13" s="99" t="e">
        <f>#REF!</f>
        <v>#REF!</v>
      </c>
      <c r="G13" s="99" t="e">
        <f>#REF!</f>
        <v>#REF!</v>
      </c>
      <c r="H13" s="99" t="e">
        <f>#REF!</f>
        <v>#REF!</v>
      </c>
      <c r="I13" s="99"/>
      <c r="J13" s="99"/>
      <c r="K13" s="100" t="e">
        <f>#REF!</f>
        <v>#REF!</v>
      </c>
      <c r="L13" s="101" t="e">
        <f>#REF!</f>
        <v>#REF!</v>
      </c>
      <c r="M13" s="125" t="e">
        <f>ROUND(#REF!*1.1,2)</f>
        <v>#REF!</v>
      </c>
      <c r="N13" s="102" t="e">
        <f>#REF!</f>
        <v>#REF!</v>
      </c>
      <c r="O13" s="14"/>
      <c r="P13" s="14"/>
      <c r="Q13" s="14"/>
      <c r="R13" s="14"/>
      <c r="S13" s="14"/>
      <c r="T13" s="14"/>
    </row>
    <row r="14" spans="1:20">
      <c r="A14" s="15"/>
      <c r="B14" s="16"/>
      <c r="C14" s="77"/>
      <c r="D14" s="15" t="e">
        <f>#REF!</f>
        <v>#REF!</v>
      </c>
      <c r="E14" s="17" t="e">
        <f>#REF!</f>
        <v>#REF!</v>
      </c>
      <c r="F14" s="17" t="e">
        <f>#REF!</f>
        <v>#REF!</v>
      </c>
      <c r="G14" s="17" t="e">
        <f>#REF!</f>
        <v>#REF!</v>
      </c>
      <c r="H14" s="17" t="e">
        <f>#REF!</f>
        <v>#REF!</v>
      </c>
      <c r="I14" s="17"/>
      <c r="J14" s="17"/>
      <c r="K14" s="18" t="e">
        <f>#REF!</f>
        <v>#REF!</v>
      </c>
      <c r="L14" s="95" t="e">
        <f>#REF!</f>
        <v>#REF!</v>
      </c>
      <c r="M14" s="112" t="e">
        <f>ROUND(#REF!*1.1,2)</f>
        <v>#REF!</v>
      </c>
      <c r="N14" s="19" t="e">
        <f>#REF!</f>
        <v>#REF!</v>
      </c>
      <c r="O14" s="14"/>
      <c r="P14" s="14"/>
      <c r="Q14" s="14"/>
      <c r="R14" s="14"/>
      <c r="S14" s="14"/>
      <c r="T14" s="14"/>
    </row>
    <row r="15" spans="1:20">
      <c r="A15" s="15" t="e">
        <f>#REF!</f>
        <v>#REF!</v>
      </c>
      <c r="B15" s="16" t="e">
        <f>#REF!</f>
        <v>#REF!</v>
      </c>
      <c r="C15" s="77" t="e">
        <f>#REF!</f>
        <v>#REF!</v>
      </c>
      <c r="D15" s="15" t="e">
        <f>#REF!</f>
        <v>#REF!</v>
      </c>
      <c r="E15" s="17" t="e">
        <f>#REF!</f>
        <v>#REF!</v>
      </c>
      <c r="F15" s="17" t="e">
        <f>#REF!</f>
        <v>#REF!</v>
      </c>
      <c r="G15" s="17" t="e">
        <f>#REF!</f>
        <v>#REF!</v>
      </c>
      <c r="H15" s="17" t="e">
        <f>#REF!</f>
        <v>#REF!</v>
      </c>
      <c r="I15" s="17"/>
      <c r="J15" s="17"/>
      <c r="K15" s="18" t="e">
        <f>#REF!</f>
        <v>#REF!</v>
      </c>
      <c r="L15" s="95" t="e">
        <f>#REF!</f>
        <v>#REF!</v>
      </c>
      <c r="M15" s="112" t="e">
        <f>ROUND(#REF!*1.1,2)</f>
        <v>#REF!</v>
      </c>
      <c r="N15" s="19" t="e">
        <f>#REF!</f>
        <v>#REF!</v>
      </c>
      <c r="O15" s="14"/>
      <c r="P15" s="14"/>
      <c r="Q15" s="14"/>
      <c r="R15" s="14"/>
      <c r="S15" s="14"/>
      <c r="T15" s="14"/>
    </row>
    <row r="16" spans="1:20">
      <c r="A16" s="15"/>
      <c r="B16" s="16"/>
      <c r="C16" s="77"/>
      <c r="D16" s="15" t="e">
        <f>#REF!</f>
        <v>#REF!</v>
      </c>
      <c r="E16" s="17" t="e">
        <f>#REF!</f>
        <v>#REF!</v>
      </c>
      <c r="F16" s="17" t="e">
        <f>#REF!</f>
        <v>#REF!</v>
      </c>
      <c r="G16" s="17" t="e">
        <f>#REF!</f>
        <v>#REF!</v>
      </c>
      <c r="H16" s="17" t="e">
        <f>#REF!</f>
        <v>#REF!</v>
      </c>
      <c r="I16" s="17"/>
      <c r="J16" s="17"/>
      <c r="K16" s="18" t="e">
        <f>#REF!</f>
        <v>#REF!</v>
      </c>
      <c r="L16" s="95" t="e">
        <f>#REF!</f>
        <v>#REF!</v>
      </c>
      <c r="M16" s="112" t="e">
        <f>ROUND(#REF!*1.1,2)</f>
        <v>#REF!</v>
      </c>
      <c r="N16" s="19" t="e">
        <f>#REF!</f>
        <v>#REF!</v>
      </c>
      <c r="O16" s="14"/>
      <c r="P16" s="14"/>
      <c r="Q16" s="14"/>
      <c r="R16" s="14"/>
      <c r="S16" s="14"/>
      <c r="T16" s="14"/>
    </row>
    <row r="17" spans="1:20">
      <c r="A17" s="15" t="e">
        <f>#REF!</f>
        <v>#REF!</v>
      </c>
      <c r="B17" s="16" t="e">
        <f>#REF!</f>
        <v>#REF!</v>
      </c>
      <c r="C17" s="77" t="e">
        <f>#REF!</f>
        <v>#REF!</v>
      </c>
      <c r="D17" s="15" t="e">
        <f>#REF!</f>
        <v>#REF!</v>
      </c>
      <c r="E17" s="17" t="e">
        <f>#REF!</f>
        <v>#REF!</v>
      </c>
      <c r="F17" s="17" t="e">
        <f>#REF!</f>
        <v>#REF!</v>
      </c>
      <c r="G17" s="17" t="e">
        <f>#REF!</f>
        <v>#REF!</v>
      </c>
      <c r="H17" s="17" t="e">
        <f>#REF!</f>
        <v>#REF!</v>
      </c>
      <c r="I17" s="17"/>
      <c r="J17" s="17"/>
      <c r="K17" s="18" t="e">
        <f>#REF!</f>
        <v>#REF!</v>
      </c>
      <c r="L17" s="95" t="e">
        <f>#REF!</f>
        <v>#REF!</v>
      </c>
      <c r="M17" s="112" t="e">
        <f>ROUND(#REF!*1.1,2)</f>
        <v>#REF!</v>
      </c>
      <c r="N17" s="19" t="e">
        <f>#REF!</f>
        <v>#REF!</v>
      </c>
      <c r="O17" s="14"/>
      <c r="P17" s="14"/>
      <c r="Q17" s="14"/>
      <c r="R17" s="14"/>
      <c r="S17" s="14"/>
      <c r="T17" s="14"/>
    </row>
    <row r="18" spans="1:20">
      <c r="A18" s="15"/>
      <c r="B18" s="16"/>
      <c r="C18" s="77"/>
      <c r="D18" s="15" t="e">
        <f>#REF!</f>
        <v>#REF!</v>
      </c>
      <c r="E18" s="17" t="e">
        <f>#REF!</f>
        <v>#REF!</v>
      </c>
      <c r="F18" s="17" t="e">
        <f>#REF!</f>
        <v>#REF!</v>
      </c>
      <c r="G18" s="17" t="e">
        <f>#REF!</f>
        <v>#REF!</v>
      </c>
      <c r="H18" s="17" t="e">
        <f>#REF!</f>
        <v>#REF!</v>
      </c>
      <c r="I18" s="17"/>
      <c r="J18" s="17"/>
      <c r="K18" s="18" t="e">
        <f>#REF!</f>
        <v>#REF!</v>
      </c>
      <c r="L18" s="95" t="e">
        <f>#REF!</f>
        <v>#REF!</v>
      </c>
      <c r="M18" s="112" t="e">
        <f>ROUND(#REF!*1.1,2)</f>
        <v>#REF!</v>
      </c>
      <c r="N18" s="19" t="e">
        <f>#REF!</f>
        <v>#REF!</v>
      </c>
      <c r="O18" s="14"/>
      <c r="P18" s="14"/>
      <c r="Q18" s="14"/>
      <c r="R18" s="14"/>
      <c r="S18" s="14"/>
      <c r="T18" s="14"/>
    </row>
    <row r="19" spans="1:20">
      <c r="A19" s="15" t="e">
        <f>#REF!</f>
        <v>#REF!</v>
      </c>
      <c r="B19" s="16" t="e">
        <f>#REF!</f>
        <v>#REF!</v>
      </c>
      <c r="C19" s="77" t="e">
        <f>#REF!</f>
        <v>#REF!</v>
      </c>
      <c r="D19" s="15" t="e">
        <f>#REF!</f>
        <v>#REF!</v>
      </c>
      <c r="E19" s="17" t="e">
        <f>#REF!</f>
        <v>#REF!</v>
      </c>
      <c r="F19" s="17" t="e">
        <f>#REF!</f>
        <v>#REF!</v>
      </c>
      <c r="G19" s="17" t="e">
        <f>#REF!</f>
        <v>#REF!</v>
      </c>
      <c r="H19" s="17" t="e">
        <f>#REF!</f>
        <v>#REF!</v>
      </c>
      <c r="I19" s="17"/>
      <c r="J19" s="17"/>
      <c r="K19" s="18" t="e">
        <f>#REF!</f>
        <v>#REF!</v>
      </c>
      <c r="L19" s="95" t="e">
        <f>#REF!</f>
        <v>#REF!</v>
      </c>
      <c r="M19" s="112" t="e">
        <f>ROUND(#REF!*1.1,2)</f>
        <v>#REF!</v>
      </c>
      <c r="N19" s="19" t="e">
        <f>#REF!</f>
        <v>#REF!</v>
      </c>
      <c r="O19" s="14"/>
      <c r="P19" s="14"/>
      <c r="Q19" s="14"/>
      <c r="R19" s="14"/>
      <c r="S19" s="14"/>
      <c r="T19" s="14"/>
    </row>
    <row r="20" spans="1:20">
      <c r="A20" s="20"/>
      <c r="B20" s="21"/>
      <c r="C20" s="82"/>
      <c r="D20" s="15" t="e">
        <f>#REF!</f>
        <v>#REF!</v>
      </c>
      <c r="E20" s="17" t="e">
        <f>#REF!</f>
        <v>#REF!</v>
      </c>
      <c r="F20" s="17" t="e">
        <f>#REF!</f>
        <v>#REF!</v>
      </c>
      <c r="G20" s="17" t="e">
        <f>#REF!</f>
        <v>#REF!</v>
      </c>
      <c r="H20" s="17" t="e">
        <f>#REF!</f>
        <v>#REF!</v>
      </c>
      <c r="I20" s="17"/>
      <c r="J20" s="17"/>
      <c r="K20" s="18" t="e">
        <f>#REF!</f>
        <v>#REF!</v>
      </c>
      <c r="L20" s="95" t="e">
        <f>#REF!</f>
        <v>#REF!</v>
      </c>
      <c r="M20" s="112" t="e">
        <f>ROUND(#REF!*1.1,2)</f>
        <v>#REF!</v>
      </c>
      <c r="N20" s="19" t="e">
        <f>#REF!</f>
        <v>#REF!</v>
      </c>
      <c r="O20" s="14"/>
      <c r="P20" s="14"/>
      <c r="Q20" s="14"/>
      <c r="R20" s="14"/>
      <c r="S20" s="14"/>
      <c r="T20" s="14"/>
    </row>
    <row r="21" spans="1:20">
      <c r="A21" s="20" t="e">
        <f>#REF!</f>
        <v>#REF!</v>
      </c>
      <c r="B21" s="21" t="e">
        <f>#REF!</f>
        <v>#REF!</v>
      </c>
      <c r="C21" s="82" t="e">
        <f>#REF!</f>
        <v>#REF!</v>
      </c>
      <c r="D21" s="15" t="e">
        <f>#REF!</f>
        <v>#REF!</v>
      </c>
      <c r="E21" s="17" t="e">
        <f>#REF!</f>
        <v>#REF!</v>
      </c>
      <c r="F21" s="17" t="e">
        <f>#REF!</f>
        <v>#REF!</v>
      </c>
      <c r="G21" s="17" t="e">
        <f>#REF!</f>
        <v>#REF!</v>
      </c>
      <c r="H21" s="17" t="e">
        <f>#REF!</f>
        <v>#REF!</v>
      </c>
      <c r="I21" s="17"/>
      <c r="J21" s="17"/>
      <c r="K21" s="18" t="e">
        <f>#REF!</f>
        <v>#REF!</v>
      </c>
      <c r="L21" s="95" t="e">
        <f>#REF!</f>
        <v>#REF!</v>
      </c>
      <c r="M21" s="112" t="e">
        <f>ROUND(#REF!*1.1,2)</f>
        <v>#REF!</v>
      </c>
      <c r="N21" s="19" t="e">
        <f>#REF!</f>
        <v>#REF!</v>
      </c>
      <c r="O21" s="14"/>
      <c r="P21" s="14"/>
      <c r="Q21" s="14"/>
      <c r="R21" s="14"/>
      <c r="S21" s="14"/>
      <c r="T21" s="14"/>
    </row>
    <row r="22" spans="1:20" ht="18.75" thickBot="1">
      <c r="A22" s="68"/>
      <c r="B22" s="69"/>
      <c r="C22" s="69"/>
      <c r="D22" s="26" t="e">
        <f>#REF!</f>
        <v>#REF!</v>
      </c>
      <c r="E22" s="105" t="e">
        <f>#REF!</f>
        <v>#REF!</v>
      </c>
      <c r="F22" s="105" t="e">
        <f>#REF!</f>
        <v>#REF!</v>
      </c>
      <c r="G22" s="105" t="e">
        <f>#REF!</f>
        <v>#REF!</v>
      </c>
      <c r="H22" s="105" t="e">
        <f>#REF!</f>
        <v>#REF!</v>
      </c>
      <c r="I22" s="105"/>
      <c r="J22" s="105"/>
      <c r="K22" s="116" t="e">
        <f>#REF!</f>
        <v>#REF!</v>
      </c>
      <c r="L22" s="117" t="e">
        <f>#REF!</f>
        <v>#REF!</v>
      </c>
      <c r="M22" s="126" t="e">
        <f>ROUND(#REF!*1.1,2)</f>
        <v>#REF!</v>
      </c>
      <c r="N22" s="118" t="e">
        <f>#REF!</f>
        <v>#REF!</v>
      </c>
      <c r="O22" s="14"/>
      <c r="P22" s="14"/>
      <c r="Q22" s="14"/>
      <c r="R22" s="14"/>
      <c r="S22" s="14"/>
      <c r="T22" s="14"/>
    </row>
    <row r="23" spans="1:20" ht="48" customHeight="1">
      <c r="A23" s="68"/>
      <c r="B23" s="69"/>
      <c r="C23" s="69"/>
      <c r="D23" s="325" t="s">
        <v>51</v>
      </c>
      <c r="E23" s="326"/>
      <c r="F23" s="326"/>
      <c r="G23" s="326"/>
      <c r="H23" s="326"/>
      <c r="I23" s="326"/>
      <c r="J23" s="326"/>
      <c r="K23" s="326"/>
      <c r="L23" s="326"/>
      <c r="M23" s="326"/>
      <c r="N23" s="327"/>
      <c r="O23" s="14"/>
      <c r="P23" s="14"/>
      <c r="Q23" s="14"/>
      <c r="R23" s="14"/>
      <c r="S23" s="14"/>
      <c r="T23" s="14"/>
    </row>
    <row r="24" spans="1:20">
      <c r="A24" s="68"/>
      <c r="B24" s="69"/>
      <c r="C24" s="69"/>
      <c r="D24" s="15" t="e">
        <f>#REF!</f>
        <v>#REF!</v>
      </c>
      <c r="E24" s="17" t="e">
        <f>#REF!</f>
        <v>#REF!</v>
      </c>
      <c r="F24" s="17" t="e">
        <f>#REF!</f>
        <v>#REF!</v>
      </c>
      <c r="G24" s="17" t="e">
        <f>#REF!</f>
        <v>#REF!</v>
      </c>
      <c r="H24" s="17" t="e">
        <f>#REF!</f>
        <v>#REF!</v>
      </c>
      <c r="I24" s="17"/>
      <c r="J24" s="17"/>
      <c r="K24" s="18" t="e">
        <f>#REF!</f>
        <v>#REF!</v>
      </c>
      <c r="L24" s="95" t="e">
        <f>#REF!</f>
        <v>#REF!</v>
      </c>
      <c r="M24" s="112" t="e">
        <f>ROUND(#REF!*1.1,2)</f>
        <v>#REF!</v>
      </c>
      <c r="N24" s="19" t="e">
        <f>#REF!</f>
        <v>#REF!</v>
      </c>
      <c r="O24" s="14"/>
      <c r="P24" s="14"/>
      <c r="Q24" s="14"/>
      <c r="R24" s="14"/>
      <c r="S24" s="14"/>
      <c r="T24" s="14"/>
    </row>
    <row r="25" spans="1:20">
      <c r="A25" s="68"/>
      <c r="B25" s="69"/>
      <c r="C25" s="69"/>
      <c r="D25" s="15" t="e">
        <f>#REF!</f>
        <v>#REF!</v>
      </c>
      <c r="E25" s="17" t="e">
        <f>#REF!</f>
        <v>#REF!</v>
      </c>
      <c r="F25" s="17" t="e">
        <f>#REF!</f>
        <v>#REF!</v>
      </c>
      <c r="G25" s="17" t="e">
        <f>#REF!</f>
        <v>#REF!</v>
      </c>
      <c r="H25" s="17" t="e">
        <f>#REF!</f>
        <v>#REF!</v>
      </c>
      <c r="I25" s="17"/>
      <c r="J25" s="17"/>
      <c r="K25" s="18" t="e">
        <f>#REF!</f>
        <v>#REF!</v>
      </c>
      <c r="L25" s="95" t="e">
        <f>#REF!</f>
        <v>#REF!</v>
      </c>
      <c r="M25" s="112" t="e">
        <f>ROUND(#REF!*1.1,2)</f>
        <v>#REF!</v>
      </c>
      <c r="N25" s="19" t="e">
        <f>#REF!</f>
        <v>#REF!</v>
      </c>
      <c r="O25" s="14"/>
      <c r="P25" s="14"/>
      <c r="Q25" s="14"/>
      <c r="R25" s="14"/>
      <c r="S25" s="14"/>
      <c r="T25" s="14"/>
    </row>
    <row r="26" spans="1:20">
      <c r="A26" s="68"/>
      <c r="B26" s="69"/>
      <c r="C26" s="69"/>
      <c r="D26" s="15" t="e">
        <f>#REF!</f>
        <v>#REF!</v>
      </c>
      <c r="E26" s="17" t="e">
        <f>#REF!</f>
        <v>#REF!</v>
      </c>
      <c r="F26" s="17" t="e">
        <f>#REF!</f>
        <v>#REF!</v>
      </c>
      <c r="G26" s="17" t="e">
        <f>#REF!</f>
        <v>#REF!</v>
      </c>
      <c r="H26" s="17" t="e">
        <f>#REF!</f>
        <v>#REF!</v>
      </c>
      <c r="I26" s="17"/>
      <c r="J26" s="17"/>
      <c r="K26" s="18" t="e">
        <f>#REF!</f>
        <v>#REF!</v>
      </c>
      <c r="L26" s="95" t="e">
        <f>#REF!</f>
        <v>#REF!</v>
      </c>
      <c r="M26" s="112" t="e">
        <f>ROUND(#REF!*1.1,2)</f>
        <v>#REF!</v>
      </c>
      <c r="N26" s="19" t="e">
        <f>#REF!</f>
        <v>#REF!</v>
      </c>
      <c r="O26" s="14"/>
      <c r="P26" s="14"/>
      <c r="Q26" s="14"/>
      <c r="R26" s="14"/>
      <c r="S26" s="14"/>
      <c r="T26" s="14"/>
    </row>
    <row r="27" spans="1:20">
      <c r="A27" s="68"/>
      <c r="B27" s="69"/>
      <c r="C27" s="69"/>
      <c r="D27" s="15" t="e">
        <f>#REF!</f>
        <v>#REF!</v>
      </c>
      <c r="E27" s="17" t="e">
        <f>#REF!</f>
        <v>#REF!</v>
      </c>
      <c r="F27" s="17" t="e">
        <f>#REF!</f>
        <v>#REF!</v>
      </c>
      <c r="G27" s="17" t="e">
        <f>#REF!</f>
        <v>#REF!</v>
      </c>
      <c r="H27" s="17" t="e">
        <f>#REF!</f>
        <v>#REF!</v>
      </c>
      <c r="I27" s="17"/>
      <c r="J27" s="17"/>
      <c r="K27" s="18" t="e">
        <f>#REF!</f>
        <v>#REF!</v>
      </c>
      <c r="L27" s="95" t="e">
        <f>#REF!</f>
        <v>#REF!</v>
      </c>
      <c r="M27" s="112" t="e">
        <f>ROUND(#REF!*1.1,2)</f>
        <v>#REF!</v>
      </c>
      <c r="N27" s="19" t="e">
        <f>#REF!</f>
        <v>#REF!</v>
      </c>
      <c r="O27" s="14"/>
      <c r="P27" s="14"/>
      <c r="Q27" s="14"/>
      <c r="R27" s="14"/>
      <c r="S27" s="14"/>
      <c r="T27" s="14"/>
    </row>
    <row r="28" spans="1:20">
      <c r="A28" s="68"/>
      <c r="B28" s="69"/>
      <c r="C28" s="69"/>
      <c r="D28" s="15" t="e">
        <f>#REF!</f>
        <v>#REF!</v>
      </c>
      <c r="E28" s="17" t="e">
        <f>#REF!</f>
        <v>#REF!</v>
      </c>
      <c r="F28" s="17" t="e">
        <f>#REF!</f>
        <v>#REF!</v>
      </c>
      <c r="G28" s="17" t="e">
        <f>#REF!</f>
        <v>#REF!</v>
      </c>
      <c r="H28" s="17" t="e">
        <f>#REF!</f>
        <v>#REF!</v>
      </c>
      <c r="I28" s="17"/>
      <c r="J28" s="17"/>
      <c r="K28" s="18" t="e">
        <f>#REF!</f>
        <v>#REF!</v>
      </c>
      <c r="L28" s="95" t="e">
        <f>#REF!</f>
        <v>#REF!</v>
      </c>
      <c r="M28" s="112" t="e">
        <f>ROUND(#REF!*1.1,2)</f>
        <v>#REF!</v>
      </c>
      <c r="N28" s="19" t="e">
        <f>#REF!</f>
        <v>#REF!</v>
      </c>
      <c r="O28" s="14"/>
      <c r="P28" s="14"/>
      <c r="Q28" s="14"/>
      <c r="R28" s="14"/>
      <c r="S28" s="14"/>
      <c r="T28" s="14"/>
    </row>
    <row r="29" spans="1:20">
      <c r="A29" s="68"/>
      <c r="B29" s="69"/>
      <c r="C29" s="69"/>
      <c r="D29" s="15" t="e">
        <f>#REF!</f>
        <v>#REF!</v>
      </c>
      <c r="E29" s="17" t="e">
        <f>#REF!</f>
        <v>#REF!</v>
      </c>
      <c r="F29" s="17" t="e">
        <f>#REF!</f>
        <v>#REF!</v>
      </c>
      <c r="G29" s="17" t="e">
        <f>#REF!</f>
        <v>#REF!</v>
      </c>
      <c r="H29" s="17" t="e">
        <f>#REF!</f>
        <v>#REF!</v>
      </c>
      <c r="I29" s="17"/>
      <c r="J29" s="17"/>
      <c r="K29" s="18" t="e">
        <f>#REF!</f>
        <v>#REF!</v>
      </c>
      <c r="L29" s="95" t="e">
        <f>#REF!</f>
        <v>#REF!</v>
      </c>
      <c r="M29" s="112" t="e">
        <f>ROUND(#REF!*1.1,2)</f>
        <v>#REF!</v>
      </c>
      <c r="N29" s="19" t="e">
        <f>#REF!</f>
        <v>#REF!</v>
      </c>
      <c r="O29" s="14"/>
      <c r="P29" s="14"/>
      <c r="Q29" s="14"/>
      <c r="R29" s="14"/>
      <c r="S29" s="14"/>
      <c r="T29" s="14"/>
    </row>
    <row r="30" spans="1:20">
      <c r="A30" s="68"/>
      <c r="B30" s="69"/>
      <c r="C30" s="69"/>
      <c r="D30" s="15" t="e">
        <f>#REF!</f>
        <v>#REF!</v>
      </c>
      <c r="E30" s="17" t="e">
        <f>#REF!</f>
        <v>#REF!</v>
      </c>
      <c r="F30" s="17" t="e">
        <f>#REF!</f>
        <v>#REF!</v>
      </c>
      <c r="G30" s="17" t="e">
        <f>#REF!</f>
        <v>#REF!</v>
      </c>
      <c r="H30" s="17" t="e">
        <f>#REF!</f>
        <v>#REF!</v>
      </c>
      <c r="I30" s="17"/>
      <c r="J30" s="17"/>
      <c r="K30" s="18" t="e">
        <f>#REF!</f>
        <v>#REF!</v>
      </c>
      <c r="L30" s="95" t="e">
        <f>#REF!</f>
        <v>#REF!</v>
      </c>
      <c r="M30" s="112" t="e">
        <f>ROUND(#REF!*1.1,2)</f>
        <v>#REF!</v>
      </c>
      <c r="N30" s="19" t="e">
        <f>#REF!</f>
        <v>#REF!</v>
      </c>
      <c r="O30" s="14"/>
      <c r="P30" s="14"/>
      <c r="Q30" s="14"/>
      <c r="R30" s="14"/>
      <c r="S30" s="14"/>
      <c r="T30" s="14"/>
    </row>
    <row r="31" spans="1:20">
      <c r="A31" s="68"/>
      <c r="B31" s="69"/>
      <c r="C31" s="69"/>
      <c r="D31" s="15" t="e">
        <f>#REF!</f>
        <v>#REF!</v>
      </c>
      <c r="E31" s="17" t="e">
        <f>#REF!</f>
        <v>#REF!</v>
      </c>
      <c r="F31" s="17" t="e">
        <f>#REF!</f>
        <v>#REF!</v>
      </c>
      <c r="G31" s="17" t="e">
        <f>#REF!</f>
        <v>#REF!</v>
      </c>
      <c r="H31" s="17" t="e">
        <f>#REF!</f>
        <v>#REF!</v>
      </c>
      <c r="I31" s="17"/>
      <c r="J31" s="17"/>
      <c r="K31" s="18" t="e">
        <f>#REF!</f>
        <v>#REF!</v>
      </c>
      <c r="L31" s="95" t="e">
        <f>#REF!</f>
        <v>#REF!</v>
      </c>
      <c r="M31" s="112" t="e">
        <f>ROUND(#REF!*1.1,2)</f>
        <v>#REF!</v>
      </c>
      <c r="N31" s="19" t="e">
        <f>#REF!</f>
        <v>#REF!</v>
      </c>
      <c r="O31" s="14"/>
      <c r="P31" s="14"/>
      <c r="Q31" s="14"/>
      <c r="R31" s="14"/>
      <c r="S31" s="14"/>
      <c r="T31" s="14"/>
    </row>
    <row r="32" spans="1:20">
      <c r="A32" s="68"/>
      <c r="B32" s="69"/>
      <c r="C32" s="69"/>
      <c r="D32" s="15" t="e">
        <f>#REF!</f>
        <v>#REF!</v>
      </c>
      <c r="E32" s="17" t="e">
        <f>#REF!</f>
        <v>#REF!</v>
      </c>
      <c r="F32" s="17" t="e">
        <f>#REF!</f>
        <v>#REF!</v>
      </c>
      <c r="G32" s="17" t="e">
        <f>#REF!</f>
        <v>#REF!</v>
      </c>
      <c r="H32" s="17" t="e">
        <f>#REF!</f>
        <v>#REF!</v>
      </c>
      <c r="I32" s="17"/>
      <c r="J32" s="17"/>
      <c r="K32" s="18" t="e">
        <f>#REF!</f>
        <v>#REF!</v>
      </c>
      <c r="L32" s="95" t="e">
        <f>#REF!</f>
        <v>#REF!</v>
      </c>
      <c r="M32" s="112" t="e">
        <f>ROUND(#REF!*1.1,2)</f>
        <v>#REF!</v>
      </c>
      <c r="N32" s="19" t="e">
        <f>#REF!</f>
        <v>#REF!</v>
      </c>
      <c r="O32" s="14"/>
      <c r="P32" s="14"/>
      <c r="Q32" s="14"/>
      <c r="R32" s="14"/>
      <c r="S32" s="14"/>
      <c r="T32" s="14"/>
    </row>
    <row r="33" spans="1:20">
      <c r="A33" s="68"/>
      <c r="B33" s="69"/>
      <c r="C33" s="69"/>
      <c r="D33" s="15" t="e">
        <f>#REF!</f>
        <v>#REF!</v>
      </c>
      <c r="E33" s="17" t="e">
        <f>#REF!</f>
        <v>#REF!</v>
      </c>
      <c r="F33" s="17" t="e">
        <f>#REF!</f>
        <v>#REF!</v>
      </c>
      <c r="G33" s="17" t="e">
        <f>#REF!</f>
        <v>#REF!</v>
      </c>
      <c r="H33" s="17" t="e">
        <f>#REF!</f>
        <v>#REF!</v>
      </c>
      <c r="I33" s="17"/>
      <c r="J33" s="17"/>
      <c r="K33" s="18" t="e">
        <f>#REF!</f>
        <v>#REF!</v>
      </c>
      <c r="L33" s="95" t="e">
        <f>#REF!</f>
        <v>#REF!</v>
      </c>
      <c r="M33" s="112" t="e">
        <f>ROUND(#REF!*1.1,2)</f>
        <v>#REF!</v>
      </c>
      <c r="N33" s="19" t="e">
        <f>#REF!</f>
        <v>#REF!</v>
      </c>
      <c r="O33" s="14"/>
      <c r="P33" s="14"/>
      <c r="Q33" s="14"/>
      <c r="R33" s="14"/>
      <c r="S33" s="14"/>
      <c r="T33" s="14"/>
    </row>
    <row r="34" spans="1:20">
      <c r="A34" s="68"/>
      <c r="B34" s="69"/>
      <c r="C34" s="69"/>
      <c r="D34" s="15" t="e">
        <f>#REF!</f>
        <v>#REF!</v>
      </c>
      <c r="E34" s="17" t="e">
        <f>#REF!</f>
        <v>#REF!</v>
      </c>
      <c r="F34" s="17" t="e">
        <f>#REF!</f>
        <v>#REF!</v>
      </c>
      <c r="G34" s="17" t="e">
        <f>#REF!</f>
        <v>#REF!</v>
      </c>
      <c r="H34" s="17" t="e">
        <f>#REF!</f>
        <v>#REF!</v>
      </c>
      <c r="I34" s="17"/>
      <c r="J34" s="17"/>
      <c r="K34" s="18" t="e">
        <f>#REF!</f>
        <v>#REF!</v>
      </c>
      <c r="L34" s="95" t="e">
        <f>#REF!</f>
        <v>#REF!</v>
      </c>
      <c r="M34" s="112" t="e">
        <f>ROUND(#REF!*1.1,2)</f>
        <v>#REF!</v>
      </c>
      <c r="N34" s="19" t="e">
        <f>#REF!</f>
        <v>#REF!</v>
      </c>
      <c r="O34" s="14"/>
      <c r="P34" s="14"/>
      <c r="Q34" s="14"/>
      <c r="R34" s="14"/>
      <c r="S34" s="14"/>
      <c r="T34" s="14"/>
    </row>
    <row r="35" spans="1:20">
      <c r="A35" s="68"/>
      <c r="B35" s="69"/>
      <c r="C35" s="69"/>
      <c r="D35" s="15" t="e">
        <f>#REF!</f>
        <v>#REF!</v>
      </c>
      <c r="E35" s="17" t="e">
        <f>#REF!</f>
        <v>#REF!</v>
      </c>
      <c r="F35" s="17" t="e">
        <f>#REF!</f>
        <v>#REF!</v>
      </c>
      <c r="G35" s="17" t="e">
        <f>#REF!</f>
        <v>#REF!</v>
      </c>
      <c r="H35" s="17" t="e">
        <f>#REF!</f>
        <v>#REF!</v>
      </c>
      <c r="I35" s="17"/>
      <c r="J35" s="17"/>
      <c r="K35" s="18" t="e">
        <f>#REF!</f>
        <v>#REF!</v>
      </c>
      <c r="L35" s="95" t="e">
        <f>#REF!</f>
        <v>#REF!</v>
      </c>
      <c r="M35" s="112" t="e">
        <f>ROUND(#REF!*1.1,2)</f>
        <v>#REF!</v>
      </c>
      <c r="N35" s="19" t="e">
        <f>#REF!</f>
        <v>#REF!</v>
      </c>
      <c r="O35" s="14"/>
      <c r="P35" s="14"/>
      <c r="Q35" s="14"/>
      <c r="R35" s="14"/>
      <c r="S35" s="14"/>
      <c r="T35" s="14"/>
    </row>
    <row r="36" spans="1:20">
      <c r="A36" s="68"/>
      <c r="B36" s="69"/>
      <c r="C36" s="69"/>
      <c r="D36" s="15" t="e">
        <f>#REF!</f>
        <v>#REF!</v>
      </c>
      <c r="E36" s="17" t="e">
        <f>#REF!</f>
        <v>#REF!</v>
      </c>
      <c r="F36" s="17" t="e">
        <f>#REF!</f>
        <v>#REF!</v>
      </c>
      <c r="G36" s="17" t="e">
        <f>#REF!</f>
        <v>#REF!</v>
      </c>
      <c r="H36" s="17" t="e">
        <f>#REF!</f>
        <v>#REF!</v>
      </c>
      <c r="I36" s="17"/>
      <c r="J36" s="17"/>
      <c r="K36" s="18" t="e">
        <f>#REF!</f>
        <v>#REF!</v>
      </c>
      <c r="L36" s="95" t="e">
        <f>#REF!</f>
        <v>#REF!</v>
      </c>
      <c r="M36" s="112" t="e">
        <f>ROUND(#REF!*1.1,2)</f>
        <v>#REF!</v>
      </c>
      <c r="N36" s="19" t="e">
        <f>#REF!</f>
        <v>#REF!</v>
      </c>
      <c r="O36" s="14"/>
      <c r="P36" s="14"/>
      <c r="Q36" s="14"/>
      <c r="R36" s="14"/>
      <c r="S36" s="14"/>
      <c r="T36" s="14"/>
    </row>
    <row r="37" spans="1:20">
      <c r="A37" s="68"/>
      <c r="B37" s="69"/>
      <c r="C37" s="69"/>
      <c r="D37" s="15" t="e">
        <f>#REF!</f>
        <v>#REF!</v>
      </c>
      <c r="E37" s="17" t="e">
        <f>#REF!</f>
        <v>#REF!</v>
      </c>
      <c r="F37" s="17" t="e">
        <f>#REF!</f>
        <v>#REF!</v>
      </c>
      <c r="G37" s="17" t="e">
        <f>#REF!</f>
        <v>#REF!</v>
      </c>
      <c r="H37" s="17" t="e">
        <f>#REF!</f>
        <v>#REF!</v>
      </c>
      <c r="I37" s="17"/>
      <c r="J37" s="17"/>
      <c r="K37" s="18" t="e">
        <f>#REF!</f>
        <v>#REF!</v>
      </c>
      <c r="L37" s="95" t="e">
        <f>#REF!</f>
        <v>#REF!</v>
      </c>
      <c r="M37" s="112" t="e">
        <f>ROUND(#REF!*1.1,2)</f>
        <v>#REF!</v>
      </c>
      <c r="N37" s="19" t="e">
        <f>#REF!</f>
        <v>#REF!</v>
      </c>
      <c r="O37" s="14"/>
      <c r="P37" s="14"/>
      <c r="Q37" s="14"/>
      <c r="R37" s="14"/>
      <c r="S37" s="14"/>
      <c r="T37" s="14"/>
    </row>
    <row r="38" spans="1:20">
      <c r="A38" s="68"/>
      <c r="B38" s="69"/>
      <c r="C38" s="69"/>
      <c r="D38" s="15" t="e">
        <f>#REF!</f>
        <v>#REF!</v>
      </c>
      <c r="E38" s="17" t="e">
        <f>#REF!</f>
        <v>#REF!</v>
      </c>
      <c r="F38" s="17" t="e">
        <f>#REF!</f>
        <v>#REF!</v>
      </c>
      <c r="G38" s="17" t="e">
        <f>#REF!</f>
        <v>#REF!</v>
      </c>
      <c r="H38" s="17" t="e">
        <f>#REF!</f>
        <v>#REF!</v>
      </c>
      <c r="I38" s="17"/>
      <c r="J38" s="17"/>
      <c r="K38" s="18" t="e">
        <f>#REF!</f>
        <v>#REF!</v>
      </c>
      <c r="L38" s="95" t="e">
        <f>#REF!</f>
        <v>#REF!</v>
      </c>
      <c r="M38" s="112" t="e">
        <f>ROUND(#REF!*1.1,2)</f>
        <v>#REF!</v>
      </c>
      <c r="N38" s="19" t="e">
        <f>#REF!</f>
        <v>#REF!</v>
      </c>
      <c r="O38" s="14"/>
      <c r="P38" s="14"/>
      <c r="Q38" s="14"/>
      <c r="R38" s="14"/>
      <c r="S38" s="14"/>
      <c r="T38" s="14"/>
    </row>
    <row r="39" spans="1:20">
      <c r="A39" s="68"/>
      <c r="B39" s="69"/>
      <c r="C39" s="69"/>
      <c r="D39" s="15" t="e">
        <f>#REF!</f>
        <v>#REF!</v>
      </c>
      <c r="E39" s="17" t="e">
        <f>#REF!</f>
        <v>#REF!</v>
      </c>
      <c r="F39" s="17" t="e">
        <f>#REF!</f>
        <v>#REF!</v>
      </c>
      <c r="G39" s="17" t="e">
        <f>#REF!</f>
        <v>#REF!</v>
      </c>
      <c r="H39" s="17" t="e">
        <f>#REF!</f>
        <v>#REF!</v>
      </c>
      <c r="I39" s="17"/>
      <c r="J39" s="17"/>
      <c r="K39" s="18" t="e">
        <f>#REF!</f>
        <v>#REF!</v>
      </c>
      <c r="L39" s="95" t="e">
        <f>#REF!</f>
        <v>#REF!</v>
      </c>
      <c r="M39" s="112" t="e">
        <f>ROUND(#REF!*1.1,2)</f>
        <v>#REF!</v>
      </c>
      <c r="N39" s="19" t="e">
        <f>#REF!</f>
        <v>#REF!</v>
      </c>
      <c r="O39" s="14"/>
      <c r="P39" s="14"/>
      <c r="Q39" s="14"/>
      <c r="R39" s="14"/>
      <c r="S39" s="14"/>
      <c r="T39" s="14"/>
    </row>
    <row r="40" spans="1:20">
      <c r="A40" s="68"/>
      <c r="B40" s="69"/>
      <c r="C40" s="69"/>
      <c r="D40" s="15" t="e">
        <f>#REF!</f>
        <v>#REF!</v>
      </c>
      <c r="E40" s="17" t="e">
        <f>#REF!</f>
        <v>#REF!</v>
      </c>
      <c r="F40" s="17" t="e">
        <f>#REF!</f>
        <v>#REF!</v>
      </c>
      <c r="G40" s="17" t="e">
        <f>#REF!</f>
        <v>#REF!</v>
      </c>
      <c r="H40" s="17" t="e">
        <f>#REF!</f>
        <v>#REF!</v>
      </c>
      <c r="I40" s="17"/>
      <c r="J40" s="17"/>
      <c r="K40" s="18" t="e">
        <f>#REF!</f>
        <v>#REF!</v>
      </c>
      <c r="L40" s="95" t="e">
        <f>#REF!</f>
        <v>#REF!</v>
      </c>
      <c r="M40" s="112" t="e">
        <f>ROUND(#REF!*1.1,2)</f>
        <v>#REF!</v>
      </c>
      <c r="N40" s="19" t="e">
        <f>#REF!</f>
        <v>#REF!</v>
      </c>
      <c r="O40" s="14"/>
      <c r="P40" s="14"/>
      <c r="Q40" s="14"/>
      <c r="R40" s="14"/>
      <c r="S40" s="14"/>
      <c r="T40" s="14"/>
    </row>
    <row r="41" spans="1:20">
      <c r="A41" s="68"/>
      <c r="B41" s="69"/>
      <c r="C41" s="69"/>
      <c r="D41" s="15" t="e">
        <f>#REF!</f>
        <v>#REF!</v>
      </c>
      <c r="E41" s="17" t="e">
        <f>#REF!</f>
        <v>#REF!</v>
      </c>
      <c r="F41" s="17" t="e">
        <f>#REF!</f>
        <v>#REF!</v>
      </c>
      <c r="G41" s="17" t="e">
        <f>#REF!</f>
        <v>#REF!</v>
      </c>
      <c r="H41" s="17" t="e">
        <f>#REF!</f>
        <v>#REF!</v>
      </c>
      <c r="I41" s="17"/>
      <c r="J41" s="17"/>
      <c r="K41" s="18" t="e">
        <f>#REF!</f>
        <v>#REF!</v>
      </c>
      <c r="L41" s="95" t="e">
        <f>#REF!</f>
        <v>#REF!</v>
      </c>
      <c r="M41" s="112" t="e">
        <f>ROUND(#REF!*1.1,2)</f>
        <v>#REF!</v>
      </c>
      <c r="N41" s="19" t="e">
        <f>#REF!</f>
        <v>#REF!</v>
      </c>
      <c r="O41" s="14"/>
      <c r="P41" s="14"/>
      <c r="Q41" s="14"/>
      <c r="R41" s="14"/>
      <c r="S41" s="14"/>
      <c r="T41" s="14"/>
    </row>
    <row r="42" spans="1:20">
      <c r="A42" s="68"/>
      <c r="B42" s="69"/>
      <c r="C42" s="69"/>
      <c r="D42" s="15" t="e">
        <f>#REF!</f>
        <v>#REF!</v>
      </c>
      <c r="E42" s="17" t="e">
        <f>#REF!</f>
        <v>#REF!</v>
      </c>
      <c r="F42" s="17" t="e">
        <f>#REF!</f>
        <v>#REF!</v>
      </c>
      <c r="G42" s="17" t="e">
        <f>#REF!</f>
        <v>#REF!</v>
      </c>
      <c r="H42" s="17" t="e">
        <f>#REF!</f>
        <v>#REF!</v>
      </c>
      <c r="I42" s="17"/>
      <c r="J42" s="17"/>
      <c r="K42" s="18" t="e">
        <f>#REF!</f>
        <v>#REF!</v>
      </c>
      <c r="L42" s="95" t="e">
        <f>#REF!</f>
        <v>#REF!</v>
      </c>
      <c r="M42" s="112" t="e">
        <f>ROUND(#REF!*1.1,2)</f>
        <v>#REF!</v>
      </c>
      <c r="N42" s="19" t="e">
        <f>#REF!</f>
        <v>#REF!</v>
      </c>
      <c r="O42" s="14"/>
      <c r="P42" s="14"/>
      <c r="Q42" s="14"/>
      <c r="R42" s="14"/>
      <c r="S42" s="14"/>
      <c r="T42" s="14"/>
    </row>
    <row r="43" spans="1:20">
      <c r="A43" s="68"/>
      <c r="B43" s="69"/>
      <c r="C43" s="69"/>
      <c r="D43" s="15" t="e">
        <f>#REF!</f>
        <v>#REF!</v>
      </c>
      <c r="E43" s="17" t="e">
        <f>#REF!</f>
        <v>#REF!</v>
      </c>
      <c r="F43" s="17" t="e">
        <f>#REF!</f>
        <v>#REF!</v>
      </c>
      <c r="G43" s="17" t="e">
        <f>#REF!</f>
        <v>#REF!</v>
      </c>
      <c r="H43" s="17" t="e">
        <f>#REF!</f>
        <v>#REF!</v>
      </c>
      <c r="I43" s="17"/>
      <c r="J43" s="17"/>
      <c r="K43" s="18" t="e">
        <f>#REF!</f>
        <v>#REF!</v>
      </c>
      <c r="L43" s="95" t="e">
        <f>#REF!</f>
        <v>#REF!</v>
      </c>
      <c r="M43" s="112" t="e">
        <f>ROUND(#REF!*1.1,2)</f>
        <v>#REF!</v>
      </c>
      <c r="N43" s="19" t="e">
        <f>#REF!</f>
        <v>#REF!</v>
      </c>
      <c r="O43" s="14"/>
      <c r="P43" s="14"/>
      <c r="Q43" s="14"/>
      <c r="R43" s="14"/>
      <c r="S43" s="14"/>
      <c r="T43" s="14"/>
    </row>
    <row r="44" spans="1:20">
      <c r="A44" s="68"/>
      <c r="B44" s="69"/>
      <c r="C44" s="69"/>
      <c r="D44" s="15" t="e">
        <f>#REF!</f>
        <v>#REF!</v>
      </c>
      <c r="E44" s="17" t="e">
        <f>#REF!</f>
        <v>#REF!</v>
      </c>
      <c r="F44" s="17" t="e">
        <f>#REF!</f>
        <v>#REF!</v>
      </c>
      <c r="G44" s="17" t="e">
        <f>#REF!</f>
        <v>#REF!</v>
      </c>
      <c r="H44" s="17" t="e">
        <f>#REF!</f>
        <v>#REF!</v>
      </c>
      <c r="I44" s="17"/>
      <c r="J44" s="17"/>
      <c r="K44" s="18" t="e">
        <f>#REF!</f>
        <v>#REF!</v>
      </c>
      <c r="L44" s="95" t="e">
        <f>#REF!</f>
        <v>#REF!</v>
      </c>
      <c r="M44" s="112" t="e">
        <f>ROUND(#REF!*1.1,2)</f>
        <v>#REF!</v>
      </c>
      <c r="N44" s="19" t="e">
        <f>#REF!</f>
        <v>#REF!</v>
      </c>
      <c r="O44" s="14"/>
      <c r="P44" s="14"/>
      <c r="Q44" s="14"/>
      <c r="R44" s="14"/>
      <c r="S44" s="14"/>
      <c r="T44" s="14"/>
    </row>
    <row r="45" spans="1:20">
      <c r="A45" s="68"/>
      <c r="B45" s="69"/>
      <c r="C45" s="69"/>
      <c r="D45" s="15" t="e">
        <f>#REF!</f>
        <v>#REF!</v>
      </c>
      <c r="E45" s="17" t="e">
        <f>#REF!</f>
        <v>#REF!</v>
      </c>
      <c r="F45" s="17" t="e">
        <f>#REF!</f>
        <v>#REF!</v>
      </c>
      <c r="G45" s="17" t="e">
        <f>#REF!</f>
        <v>#REF!</v>
      </c>
      <c r="H45" s="17" t="e">
        <f>#REF!</f>
        <v>#REF!</v>
      </c>
      <c r="I45" s="17"/>
      <c r="J45" s="17"/>
      <c r="K45" s="18" t="e">
        <f>#REF!</f>
        <v>#REF!</v>
      </c>
      <c r="L45" s="95" t="e">
        <f>#REF!</f>
        <v>#REF!</v>
      </c>
      <c r="M45" s="112" t="e">
        <f>ROUND(#REF!*1.1,2)</f>
        <v>#REF!</v>
      </c>
      <c r="N45" s="19" t="e">
        <f>#REF!</f>
        <v>#REF!</v>
      </c>
      <c r="O45" s="14"/>
      <c r="P45" s="14"/>
      <c r="Q45" s="14"/>
      <c r="R45" s="14"/>
      <c r="S45" s="14"/>
      <c r="T45" s="14"/>
    </row>
    <row r="46" spans="1:20">
      <c r="A46" s="68"/>
      <c r="B46" s="69"/>
      <c r="C46" s="69"/>
      <c r="D46" s="15" t="e">
        <f>#REF!</f>
        <v>#REF!</v>
      </c>
      <c r="E46" s="17" t="e">
        <f>#REF!</f>
        <v>#REF!</v>
      </c>
      <c r="F46" s="17" t="e">
        <f>#REF!</f>
        <v>#REF!</v>
      </c>
      <c r="G46" s="17" t="e">
        <f>#REF!</f>
        <v>#REF!</v>
      </c>
      <c r="H46" s="17" t="e">
        <f>#REF!</f>
        <v>#REF!</v>
      </c>
      <c r="I46" s="17"/>
      <c r="J46" s="17"/>
      <c r="K46" s="18" t="e">
        <f>#REF!</f>
        <v>#REF!</v>
      </c>
      <c r="L46" s="95" t="e">
        <f>#REF!</f>
        <v>#REF!</v>
      </c>
      <c r="M46" s="112" t="e">
        <f>ROUND(#REF!*1.1,2)</f>
        <v>#REF!</v>
      </c>
      <c r="N46" s="19" t="e">
        <f>#REF!</f>
        <v>#REF!</v>
      </c>
      <c r="O46" s="14"/>
      <c r="P46" s="14"/>
      <c r="Q46" s="14"/>
      <c r="R46" s="14"/>
      <c r="S46" s="14"/>
      <c r="T46" s="14"/>
    </row>
    <row r="47" spans="1:20" ht="18.75" thickBot="1">
      <c r="A47" s="68"/>
      <c r="B47" s="69"/>
      <c r="C47" s="69"/>
      <c r="D47" s="26" t="e">
        <f>#REF!</f>
        <v>#REF!</v>
      </c>
      <c r="E47" s="105" t="e">
        <f>#REF!</f>
        <v>#REF!</v>
      </c>
      <c r="F47" s="105" t="e">
        <f>#REF!</f>
        <v>#REF!</v>
      </c>
      <c r="G47" s="105" t="e">
        <f>#REF!</f>
        <v>#REF!</v>
      </c>
      <c r="H47" s="105" t="e">
        <f>#REF!</f>
        <v>#REF!</v>
      </c>
      <c r="I47" s="105"/>
      <c r="J47" s="105"/>
      <c r="K47" s="116" t="e">
        <f>#REF!</f>
        <v>#REF!</v>
      </c>
      <c r="L47" s="117" t="e">
        <f>#REF!</f>
        <v>#REF!</v>
      </c>
      <c r="M47" s="126" t="e">
        <f>ROUND(#REF!*1.1,2)</f>
        <v>#REF!</v>
      </c>
      <c r="N47" s="118" t="e">
        <f>#REF!</f>
        <v>#REF!</v>
      </c>
      <c r="O47" s="14"/>
      <c r="P47" s="14"/>
      <c r="Q47" s="14"/>
      <c r="R47" s="14"/>
      <c r="S47" s="14"/>
      <c r="T47" s="14"/>
    </row>
    <row r="48" spans="1:20" ht="41.25" customHeight="1" thickBot="1">
      <c r="A48" s="68" t="s">
        <v>51</v>
      </c>
      <c r="B48" s="69"/>
      <c r="C48" s="69"/>
      <c r="D48" s="337" t="s">
        <v>52</v>
      </c>
      <c r="E48" s="338"/>
      <c r="F48" s="338"/>
      <c r="G48" s="338"/>
      <c r="H48" s="338"/>
      <c r="I48" s="338"/>
      <c r="J48" s="338"/>
      <c r="K48" s="338"/>
      <c r="L48" s="338"/>
      <c r="M48" s="338"/>
      <c r="N48" s="339"/>
      <c r="O48" s="14"/>
      <c r="P48" s="14"/>
      <c r="Q48" s="14"/>
      <c r="R48" s="14"/>
      <c r="S48" s="14"/>
      <c r="T48" s="14"/>
    </row>
    <row r="49" spans="1:20">
      <c r="A49" s="68"/>
      <c r="B49" s="69"/>
      <c r="C49" s="69"/>
      <c r="D49" s="10" t="e">
        <f>#REF!</f>
        <v>#REF!</v>
      </c>
      <c r="E49" s="11" t="e">
        <f>#REF!</f>
        <v>#REF!</v>
      </c>
      <c r="F49" s="11" t="e">
        <f>#REF!</f>
        <v>#REF!</v>
      </c>
      <c r="G49" s="11" t="e">
        <f>#REF!</f>
        <v>#REF!</v>
      </c>
      <c r="H49" s="11" t="e">
        <f>#REF!</f>
        <v>#REF!</v>
      </c>
      <c r="I49" s="11"/>
      <c r="J49" s="11"/>
      <c r="K49" s="12" t="e">
        <f>#REF!</f>
        <v>#REF!</v>
      </c>
      <c r="L49" s="96" t="e">
        <f>#REF!</f>
        <v>#REF!</v>
      </c>
      <c r="M49" s="112" t="e">
        <f>ROUND(#REF!*1.1,2)</f>
        <v>#REF!</v>
      </c>
      <c r="N49" s="13" t="e">
        <f>#REF!</f>
        <v>#REF!</v>
      </c>
      <c r="O49" s="14"/>
      <c r="P49" s="14"/>
      <c r="Q49" s="14"/>
      <c r="R49" s="14"/>
      <c r="S49" s="14"/>
      <c r="T49" s="14"/>
    </row>
    <row r="50" spans="1:20">
      <c r="A50" s="68"/>
      <c r="B50" s="69"/>
      <c r="C50" s="69"/>
      <c r="D50" s="10" t="e">
        <f>#REF!</f>
        <v>#REF!</v>
      </c>
      <c r="E50" s="11" t="e">
        <f>#REF!</f>
        <v>#REF!</v>
      </c>
      <c r="F50" s="11" t="e">
        <f>#REF!</f>
        <v>#REF!</v>
      </c>
      <c r="G50" s="11" t="e">
        <f>#REF!</f>
        <v>#REF!</v>
      </c>
      <c r="H50" s="11" t="e">
        <f>#REF!</f>
        <v>#REF!</v>
      </c>
      <c r="I50" s="25"/>
      <c r="J50" s="25"/>
      <c r="K50" s="12" t="e">
        <f>#REF!</f>
        <v>#REF!</v>
      </c>
      <c r="L50" s="96" t="e">
        <f>#REF!</f>
        <v>#REF!</v>
      </c>
      <c r="M50" s="112" t="e">
        <f>ROUND(#REF!*1.1,2)</f>
        <v>#REF!</v>
      </c>
      <c r="N50" s="13" t="e">
        <f>#REF!</f>
        <v>#REF!</v>
      </c>
      <c r="O50" s="14"/>
      <c r="P50" s="14"/>
      <c r="Q50" s="14"/>
      <c r="R50" s="14"/>
      <c r="S50" s="14"/>
      <c r="T50" s="14"/>
    </row>
    <row r="51" spans="1:20" ht="18.75" thickBot="1">
      <c r="A51" s="120"/>
      <c r="B51" s="73"/>
      <c r="C51" s="73"/>
      <c r="D51" s="75" t="e">
        <f>#REF!</f>
        <v>#REF!</v>
      </c>
      <c r="E51" s="11" t="e">
        <f>#REF!</f>
        <v>#REF!</v>
      </c>
      <c r="F51" s="11" t="e">
        <f>#REF!</f>
        <v>#REF!</v>
      </c>
      <c r="G51" s="11" t="e">
        <f>#REF!</f>
        <v>#REF!</v>
      </c>
      <c r="H51" s="11" t="e">
        <f>#REF!</f>
        <v>#REF!</v>
      </c>
      <c r="I51" s="76"/>
      <c r="J51" s="76"/>
      <c r="K51" s="12" t="e">
        <f>#REF!</f>
        <v>#REF!</v>
      </c>
      <c r="L51" s="96" t="e">
        <f>#REF!</f>
        <v>#REF!</v>
      </c>
      <c r="M51" s="112" t="e">
        <f>ROUND(#REF!*1.1,2)</f>
        <v>#REF!</v>
      </c>
      <c r="N51" s="13" t="e">
        <f>#REF!</f>
        <v>#REF!</v>
      </c>
    </row>
    <row r="52" spans="1:20" ht="51" customHeight="1" thickBot="1">
      <c r="A52" s="70"/>
      <c r="B52" s="71"/>
      <c r="C52" s="71"/>
      <c r="D52" s="315" t="s">
        <v>53</v>
      </c>
      <c r="E52" s="316"/>
      <c r="F52" s="316"/>
      <c r="G52" s="316"/>
      <c r="H52" s="316"/>
      <c r="I52" s="316"/>
      <c r="J52" s="316"/>
      <c r="K52" s="316"/>
      <c r="L52" s="316"/>
      <c r="M52" s="316"/>
      <c r="N52" s="324"/>
    </row>
    <row r="53" spans="1:20">
      <c r="A53" s="9" t="e">
        <f>#REF!</f>
        <v>#REF!</v>
      </c>
      <c r="B53" s="10" t="e">
        <f>#REF!</f>
        <v>#REF!</v>
      </c>
      <c r="C53" s="81" t="e">
        <f>#REF!</f>
        <v>#REF!</v>
      </c>
      <c r="D53" s="98" t="e">
        <f>#REF!</f>
        <v>#REF!</v>
      </c>
      <c r="E53" s="99" t="e">
        <f>#REF!</f>
        <v>#REF!</v>
      </c>
      <c r="F53" s="99" t="e">
        <f>#REF!</f>
        <v>#REF!</v>
      </c>
      <c r="G53" s="99" t="e">
        <f>#REF!</f>
        <v>#REF!</v>
      </c>
      <c r="H53" s="99" t="e">
        <f>#REF!</f>
        <v>#REF!</v>
      </c>
      <c r="I53" s="99"/>
      <c r="J53" s="99"/>
      <c r="K53" s="100" t="e">
        <f>#REF!</f>
        <v>#REF!</v>
      </c>
      <c r="L53" s="101" t="e">
        <f>#REF!</f>
        <v>#REF!</v>
      </c>
      <c r="M53" s="125" t="e">
        <f>ROUND(#REF!*1.1,2)</f>
        <v>#REF!</v>
      </c>
      <c r="N53" s="102" t="e">
        <f>#REF!</f>
        <v>#REF!</v>
      </c>
      <c r="O53" s="14"/>
      <c r="P53" s="14"/>
      <c r="Q53" s="14"/>
      <c r="R53" s="14"/>
      <c r="S53" s="14"/>
      <c r="T53" s="14"/>
    </row>
    <row r="54" spans="1:20" ht="18.75" thickBot="1">
      <c r="A54" s="9"/>
      <c r="B54" s="10"/>
      <c r="C54" s="81"/>
      <c r="D54" s="103" t="e">
        <f>#REF!</f>
        <v>#REF!</v>
      </c>
      <c r="E54" s="104" t="e">
        <f>#REF!</f>
        <v>#REF!</v>
      </c>
      <c r="F54" s="104" t="e">
        <f>#REF!</f>
        <v>#REF!</v>
      </c>
      <c r="G54" s="104" t="e">
        <f>#REF!</f>
        <v>#REF!</v>
      </c>
      <c r="H54" s="104" t="e">
        <f>#REF!</f>
        <v>#REF!</v>
      </c>
      <c r="I54" s="105"/>
      <c r="J54" s="105"/>
      <c r="K54" s="106" t="e">
        <f>#REF!</f>
        <v>#REF!</v>
      </c>
      <c r="L54" s="107" t="e">
        <f>#REF!</f>
        <v>#REF!</v>
      </c>
      <c r="M54" s="126" t="e">
        <f>ROUND(#REF!*1.1,2)</f>
        <v>#REF!</v>
      </c>
      <c r="N54" s="108" t="e">
        <f>#REF!</f>
        <v>#REF!</v>
      </c>
      <c r="O54" s="14"/>
      <c r="P54" s="14"/>
      <c r="Q54" s="14"/>
      <c r="R54" s="14"/>
      <c r="S54" s="14"/>
      <c r="T54" s="14"/>
    </row>
    <row r="55" spans="1:20" ht="56.25" customHeight="1" thickBot="1">
      <c r="A55" s="15" t="e">
        <f>#REF!</f>
        <v>#REF!</v>
      </c>
      <c r="B55" s="16" t="e">
        <f>#REF!</f>
        <v>#REF!</v>
      </c>
      <c r="C55" s="77" t="e">
        <f>#REF!</f>
        <v>#REF!</v>
      </c>
      <c r="D55" s="325" t="s">
        <v>54</v>
      </c>
      <c r="E55" s="326"/>
      <c r="F55" s="326"/>
      <c r="G55" s="326"/>
      <c r="H55" s="326"/>
      <c r="I55" s="326"/>
      <c r="J55" s="326"/>
      <c r="K55" s="326"/>
      <c r="L55" s="326"/>
      <c r="M55" s="326"/>
      <c r="N55" s="327"/>
      <c r="O55" s="14"/>
      <c r="P55" s="14"/>
      <c r="Q55" s="14"/>
      <c r="R55" s="14"/>
      <c r="S55" s="14"/>
      <c r="T55" s="14"/>
    </row>
    <row r="56" spans="1:20">
      <c r="A56" s="20" t="e">
        <f>#REF!</f>
        <v>#REF!</v>
      </c>
      <c r="B56" s="21" t="e">
        <f>#REF!</f>
        <v>#REF!</v>
      </c>
      <c r="C56" s="82" t="e">
        <f>#REF!</f>
        <v>#REF!</v>
      </c>
      <c r="D56" s="98" t="e">
        <f>#REF!</f>
        <v>#REF!</v>
      </c>
      <c r="E56" s="99" t="e">
        <f>#REF!</f>
        <v>#REF!</v>
      </c>
      <c r="F56" s="99" t="e">
        <f>#REF!</f>
        <v>#REF!</v>
      </c>
      <c r="G56" s="99" t="e">
        <f>#REF!</f>
        <v>#REF!</v>
      </c>
      <c r="H56" s="99" t="e">
        <f>#REF!</f>
        <v>#REF!</v>
      </c>
      <c r="I56" s="99"/>
      <c r="J56" s="99"/>
      <c r="K56" s="100" t="e">
        <f>#REF!</f>
        <v>#REF!</v>
      </c>
      <c r="L56" s="101" t="e">
        <f>#REF!</f>
        <v>#REF!</v>
      </c>
      <c r="M56" s="125" t="e">
        <f>ROUND(#REF!*1.1,2)</f>
        <v>#REF!</v>
      </c>
      <c r="N56" s="102" t="e">
        <f>#REF!</f>
        <v>#REF!</v>
      </c>
      <c r="O56" s="14"/>
      <c r="P56" s="14"/>
      <c r="Q56" s="14"/>
      <c r="R56" s="14"/>
      <c r="S56" s="14"/>
      <c r="T56" s="14"/>
    </row>
    <row r="57" spans="1:20">
      <c r="A57" s="121"/>
      <c r="B57" s="74"/>
      <c r="C57" s="72"/>
      <c r="D57" s="15" t="e">
        <f>#REF!</f>
        <v>#REF!</v>
      </c>
      <c r="E57" s="17" t="e">
        <f>#REF!</f>
        <v>#REF!</v>
      </c>
      <c r="F57" s="17" t="e">
        <f>#REF!</f>
        <v>#REF!</v>
      </c>
      <c r="G57" s="17" t="e">
        <f>#REF!</f>
        <v>#REF!</v>
      </c>
      <c r="H57" s="17" t="e">
        <f>#REF!</f>
        <v>#REF!</v>
      </c>
      <c r="I57" s="74"/>
      <c r="J57" s="74"/>
      <c r="K57" s="18" t="e">
        <f>#REF!</f>
        <v>#REF!</v>
      </c>
      <c r="L57" s="95" t="e">
        <f>#REF!</f>
        <v>#REF!</v>
      </c>
      <c r="M57" s="112" t="e">
        <f>ROUND(#REF!*1.1,2)</f>
        <v>#REF!</v>
      </c>
      <c r="N57" s="19" t="e">
        <f>#REF!</f>
        <v>#REF!</v>
      </c>
      <c r="O57" s="14"/>
      <c r="P57" s="14"/>
      <c r="Q57" s="14"/>
      <c r="R57" s="14"/>
      <c r="S57" s="14"/>
      <c r="T57" s="14"/>
    </row>
    <row r="58" spans="1:20">
      <c r="A58" s="9" t="e">
        <f>#REF!</f>
        <v>#REF!</v>
      </c>
      <c r="B58" s="10" t="e">
        <f>#REF!</f>
        <v>#REF!</v>
      </c>
      <c r="C58" s="81" t="e">
        <f>#REF!</f>
        <v>#REF!</v>
      </c>
      <c r="D58" s="15" t="e">
        <f>#REF!</f>
        <v>#REF!</v>
      </c>
      <c r="E58" s="17" t="e">
        <f>#REF!</f>
        <v>#REF!</v>
      </c>
      <c r="F58" s="17" t="e">
        <f>#REF!</f>
        <v>#REF!</v>
      </c>
      <c r="G58" s="17" t="e">
        <f>#REF!</f>
        <v>#REF!</v>
      </c>
      <c r="H58" s="17" t="e">
        <f>#REF!</f>
        <v>#REF!</v>
      </c>
      <c r="I58" s="17"/>
      <c r="J58" s="17"/>
      <c r="K58" s="18" t="e">
        <f>#REF!</f>
        <v>#REF!</v>
      </c>
      <c r="L58" s="95" t="e">
        <f>#REF!</f>
        <v>#REF!</v>
      </c>
      <c r="M58" s="112" t="e">
        <f>ROUND(#REF!*1.1,2)</f>
        <v>#REF!</v>
      </c>
      <c r="N58" s="19" t="e">
        <f>#REF!</f>
        <v>#REF!</v>
      </c>
      <c r="O58" s="14"/>
      <c r="P58" s="14"/>
      <c r="Q58" s="14"/>
      <c r="R58" s="14"/>
      <c r="S58" s="14"/>
      <c r="T58" s="14"/>
    </row>
    <row r="59" spans="1:20">
      <c r="A59" s="15" t="e">
        <f>#REF!</f>
        <v>#REF!</v>
      </c>
      <c r="B59" s="16" t="e">
        <f>#REF!</f>
        <v>#REF!</v>
      </c>
      <c r="C59" s="77" t="e">
        <f>#REF!</f>
        <v>#REF!</v>
      </c>
      <c r="D59" s="15" t="e">
        <f>#REF!</f>
        <v>#REF!</v>
      </c>
      <c r="E59" s="17" t="e">
        <f>#REF!</f>
        <v>#REF!</v>
      </c>
      <c r="F59" s="17" t="e">
        <f>#REF!</f>
        <v>#REF!</v>
      </c>
      <c r="G59" s="17" t="e">
        <f>#REF!</f>
        <v>#REF!</v>
      </c>
      <c r="H59" s="17" t="e">
        <f>#REF!</f>
        <v>#REF!</v>
      </c>
      <c r="I59" s="17"/>
      <c r="J59" s="17"/>
      <c r="K59" s="18" t="e">
        <f>#REF!</f>
        <v>#REF!</v>
      </c>
      <c r="L59" s="95" t="e">
        <f>#REF!</f>
        <v>#REF!</v>
      </c>
      <c r="M59" s="112" t="e">
        <f>ROUND(#REF!*1.1,2)</f>
        <v>#REF!</v>
      </c>
      <c r="N59" s="19" t="e">
        <f>#REF!</f>
        <v>#REF!</v>
      </c>
      <c r="O59" s="14"/>
      <c r="P59" s="14"/>
      <c r="Q59" s="14"/>
      <c r="R59" s="14"/>
      <c r="S59" s="14"/>
      <c r="T59" s="14"/>
    </row>
    <row r="60" spans="1:20" ht="18.75" customHeight="1">
      <c r="A60" s="121" t="s">
        <v>15</v>
      </c>
      <c r="B60" s="74"/>
      <c r="C60" s="72"/>
      <c r="D60" s="15" t="e">
        <f>#REF!</f>
        <v>#REF!</v>
      </c>
      <c r="E60" s="17" t="e">
        <f>#REF!</f>
        <v>#REF!</v>
      </c>
      <c r="F60" s="17" t="e">
        <f>#REF!</f>
        <v>#REF!</v>
      </c>
      <c r="G60" s="17" t="e">
        <f>#REF!</f>
        <v>#REF!</v>
      </c>
      <c r="H60" s="17" t="e">
        <f>#REF!</f>
        <v>#REF!</v>
      </c>
      <c r="I60" s="74"/>
      <c r="J60" s="74"/>
      <c r="K60" s="18" t="e">
        <f>#REF!</f>
        <v>#REF!</v>
      </c>
      <c r="L60" s="95" t="e">
        <f>#REF!</f>
        <v>#REF!</v>
      </c>
      <c r="M60" s="112" t="e">
        <f>ROUND(#REF!*1.1,2)</f>
        <v>#REF!</v>
      </c>
      <c r="N60" s="19" t="e">
        <f>#REF!</f>
        <v>#REF!</v>
      </c>
    </row>
    <row r="61" spans="1:20">
      <c r="A61" s="9" t="e">
        <f>#REF!</f>
        <v>#REF!</v>
      </c>
      <c r="B61" s="10" t="e">
        <f>#REF!</f>
        <v>#REF!</v>
      </c>
      <c r="C61" s="81" t="e">
        <f>#REF!</f>
        <v>#REF!</v>
      </c>
      <c r="D61" s="15" t="e">
        <f>#REF!</f>
        <v>#REF!</v>
      </c>
      <c r="E61" s="17" t="e">
        <f>#REF!</f>
        <v>#REF!</v>
      </c>
      <c r="F61" s="17" t="e">
        <f>#REF!</f>
        <v>#REF!</v>
      </c>
      <c r="G61" s="17" t="e">
        <f>#REF!</f>
        <v>#REF!</v>
      </c>
      <c r="H61" s="17" t="e">
        <f>#REF!</f>
        <v>#REF!</v>
      </c>
      <c r="I61" s="17"/>
      <c r="J61" s="17"/>
      <c r="K61" s="18" t="e">
        <f>#REF!</f>
        <v>#REF!</v>
      </c>
      <c r="L61" s="95" t="e">
        <f>#REF!</f>
        <v>#REF!</v>
      </c>
      <c r="M61" s="112" t="e">
        <f>ROUND(#REF!*1.1,2)</f>
        <v>#REF!</v>
      </c>
      <c r="N61" s="19" t="e">
        <f>#REF!</f>
        <v>#REF!</v>
      </c>
      <c r="O61" s="14"/>
      <c r="P61" s="14"/>
      <c r="Q61" s="14"/>
      <c r="R61" s="14"/>
      <c r="S61" s="14"/>
      <c r="T61" s="14"/>
    </row>
    <row r="62" spans="1:20">
      <c r="A62" s="15" t="e">
        <f>#REF!</f>
        <v>#REF!</v>
      </c>
      <c r="B62" s="16" t="e">
        <f>#REF!</f>
        <v>#REF!</v>
      </c>
      <c r="C62" s="77" t="e">
        <f>#REF!</f>
        <v>#REF!</v>
      </c>
      <c r="D62" s="15" t="e">
        <f>#REF!</f>
        <v>#REF!</v>
      </c>
      <c r="E62" s="17" t="e">
        <f>#REF!</f>
        <v>#REF!</v>
      </c>
      <c r="F62" s="17" t="e">
        <f>#REF!</f>
        <v>#REF!</v>
      </c>
      <c r="G62" s="17" t="e">
        <f>#REF!</f>
        <v>#REF!</v>
      </c>
      <c r="H62" s="17" t="e">
        <f>#REF!</f>
        <v>#REF!</v>
      </c>
      <c r="I62" s="17"/>
      <c r="J62" s="17"/>
      <c r="K62" s="18" t="e">
        <f>#REF!</f>
        <v>#REF!</v>
      </c>
      <c r="L62" s="95" t="e">
        <f>#REF!</f>
        <v>#REF!</v>
      </c>
      <c r="M62" s="112" t="e">
        <f>ROUND(#REF!*1.1,2)</f>
        <v>#REF!</v>
      </c>
      <c r="N62" s="19" t="e">
        <f>#REF!</f>
        <v>#REF!</v>
      </c>
      <c r="O62" s="14"/>
      <c r="P62" s="14"/>
      <c r="Q62" s="14"/>
      <c r="R62" s="14"/>
      <c r="S62" s="14"/>
      <c r="T62" s="14"/>
    </row>
    <row r="63" spans="1:20" ht="18.75" customHeight="1">
      <c r="A63" s="121" t="s">
        <v>14</v>
      </c>
      <c r="B63" s="74"/>
      <c r="C63" s="72"/>
      <c r="D63" s="15" t="e">
        <f>#REF!</f>
        <v>#REF!</v>
      </c>
      <c r="E63" s="17" t="e">
        <f>#REF!</f>
        <v>#REF!</v>
      </c>
      <c r="F63" s="17" t="e">
        <f>#REF!</f>
        <v>#REF!</v>
      </c>
      <c r="G63" s="17" t="e">
        <f>#REF!</f>
        <v>#REF!</v>
      </c>
      <c r="H63" s="17" t="e">
        <f>#REF!</f>
        <v>#REF!</v>
      </c>
      <c r="I63" s="74"/>
      <c r="J63" s="74"/>
      <c r="K63" s="18" t="e">
        <f>#REF!</f>
        <v>#REF!</v>
      </c>
      <c r="L63" s="95" t="e">
        <f>#REF!</f>
        <v>#REF!</v>
      </c>
      <c r="M63" s="112" t="e">
        <f>ROUND(#REF!*1.1,2)</f>
        <v>#REF!</v>
      </c>
      <c r="N63" s="19" t="e">
        <f>#REF!</f>
        <v>#REF!</v>
      </c>
    </row>
    <row r="64" spans="1:20">
      <c r="A64" s="15" t="e">
        <f>#REF!</f>
        <v>#REF!</v>
      </c>
      <c r="B64" s="16" t="e">
        <f>#REF!</f>
        <v>#REF!</v>
      </c>
      <c r="C64" s="77" t="e">
        <f>#REF!</f>
        <v>#REF!</v>
      </c>
      <c r="D64" s="15" t="e">
        <f>#REF!</f>
        <v>#REF!</v>
      </c>
      <c r="E64" s="17" t="e">
        <f>#REF!</f>
        <v>#REF!</v>
      </c>
      <c r="F64" s="17" t="e">
        <f>#REF!</f>
        <v>#REF!</v>
      </c>
      <c r="G64" s="17" t="e">
        <f>#REF!</f>
        <v>#REF!</v>
      </c>
      <c r="H64" s="17" t="e">
        <f>#REF!</f>
        <v>#REF!</v>
      </c>
      <c r="I64" s="17"/>
      <c r="J64" s="17"/>
      <c r="K64" s="18" t="e">
        <f>#REF!</f>
        <v>#REF!</v>
      </c>
      <c r="L64" s="95" t="e">
        <f>#REF!</f>
        <v>#REF!</v>
      </c>
      <c r="M64" s="112" t="e">
        <f>ROUND(#REF!*1.1,2)</f>
        <v>#REF!</v>
      </c>
      <c r="N64" s="19" t="e">
        <f>#REF!</f>
        <v>#REF!</v>
      </c>
      <c r="O64" s="14"/>
      <c r="P64" s="14"/>
      <c r="Q64" s="14"/>
      <c r="R64" s="14"/>
      <c r="S64" s="14"/>
      <c r="T64" s="14"/>
    </row>
    <row r="65" spans="1:20">
      <c r="A65" s="15" t="e">
        <f>#REF!</f>
        <v>#REF!</v>
      </c>
      <c r="B65" s="16" t="e">
        <f>#REF!</f>
        <v>#REF!</v>
      </c>
      <c r="C65" s="77" t="e">
        <f>#REF!</f>
        <v>#REF!</v>
      </c>
      <c r="D65" s="15" t="e">
        <f>#REF!</f>
        <v>#REF!</v>
      </c>
      <c r="E65" s="17" t="e">
        <f>#REF!</f>
        <v>#REF!</v>
      </c>
      <c r="F65" s="17" t="e">
        <f>#REF!</f>
        <v>#REF!</v>
      </c>
      <c r="G65" s="17" t="e">
        <f>#REF!</f>
        <v>#REF!</v>
      </c>
      <c r="H65" s="17" t="e">
        <f>#REF!</f>
        <v>#REF!</v>
      </c>
      <c r="I65" s="17"/>
      <c r="J65" s="17"/>
      <c r="K65" s="18" t="e">
        <f>#REF!</f>
        <v>#REF!</v>
      </c>
      <c r="L65" s="95" t="e">
        <f>#REF!</f>
        <v>#REF!</v>
      </c>
      <c r="M65" s="112" t="e">
        <f>ROUND(#REF!*1.1,2)</f>
        <v>#REF!</v>
      </c>
      <c r="N65" s="19" t="e">
        <f>#REF!</f>
        <v>#REF!</v>
      </c>
      <c r="O65" s="14"/>
      <c r="P65" s="14"/>
      <c r="Q65" s="14"/>
      <c r="R65" s="14"/>
      <c r="S65" s="14"/>
      <c r="T65" s="14"/>
    </row>
    <row r="66" spans="1:20">
      <c r="A66" s="15" t="e">
        <f>#REF!</f>
        <v>#REF!</v>
      </c>
      <c r="B66" s="16" t="e">
        <f>#REF!</f>
        <v>#REF!</v>
      </c>
      <c r="C66" s="77" t="e">
        <f>#REF!</f>
        <v>#REF!</v>
      </c>
      <c r="D66" s="15" t="e">
        <f>#REF!</f>
        <v>#REF!</v>
      </c>
      <c r="E66" s="17" t="e">
        <f>#REF!</f>
        <v>#REF!</v>
      </c>
      <c r="F66" s="17" t="e">
        <f>#REF!</f>
        <v>#REF!</v>
      </c>
      <c r="G66" s="17" t="e">
        <f>#REF!</f>
        <v>#REF!</v>
      </c>
      <c r="H66" s="17" t="e">
        <f>#REF!</f>
        <v>#REF!</v>
      </c>
      <c r="I66" s="17"/>
      <c r="J66" s="17"/>
      <c r="K66" s="18" t="e">
        <f>#REF!</f>
        <v>#REF!</v>
      </c>
      <c r="L66" s="95" t="e">
        <f>#REF!</f>
        <v>#REF!</v>
      </c>
      <c r="M66" s="112" t="e">
        <f>ROUND(#REF!*1.1,2)</f>
        <v>#REF!</v>
      </c>
      <c r="N66" s="19" t="e">
        <f>#REF!</f>
        <v>#REF!</v>
      </c>
      <c r="O66" s="14"/>
      <c r="P66" s="14"/>
      <c r="Q66" s="14"/>
      <c r="R66" s="14"/>
      <c r="S66" s="14"/>
      <c r="T66" s="14"/>
    </row>
    <row r="67" spans="1:20">
      <c r="A67" s="15" t="e">
        <f>#REF!</f>
        <v>#REF!</v>
      </c>
      <c r="B67" s="16" t="e">
        <f>#REF!</f>
        <v>#REF!</v>
      </c>
      <c r="C67" s="77" t="e">
        <f>#REF!</f>
        <v>#REF!</v>
      </c>
      <c r="D67" s="15" t="e">
        <f>#REF!</f>
        <v>#REF!</v>
      </c>
      <c r="E67" s="17" t="e">
        <f>#REF!</f>
        <v>#REF!</v>
      </c>
      <c r="F67" s="17" t="e">
        <f>#REF!</f>
        <v>#REF!</v>
      </c>
      <c r="G67" s="17" t="e">
        <f>#REF!</f>
        <v>#REF!</v>
      </c>
      <c r="H67" s="17" t="e">
        <f>#REF!</f>
        <v>#REF!</v>
      </c>
      <c r="I67" s="17"/>
      <c r="J67" s="17"/>
      <c r="K67" s="18" t="e">
        <f>#REF!</f>
        <v>#REF!</v>
      </c>
      <c r="L67" s="95" t="e">
        <f>#REF!</f>
        <v>#REF!</v>
      </c>
      <c r="M67" s="112" t="e">
        <f>ROUND(#REF!*1.1,2)</f>
        <v>#REF!</v>
      </c>
      <c r="N67" s="19" t="e">
        <f>#REF!</f>
        <v>#REF!</v>
      </c>
      <c r="O67" s="14"/>
      <c r="P67" s="14"/>
      <c r="Q67" s="14"/>
      <c r="R67" s="14"/>
      <c r="S67" s="14"/>
      <c r="T67" s="14"/>
    </row>
    <row r="68" spans="1:20" ht="18.75" thickBot="1">
      <c r="A68" s="23"/>
      <c r="B68" s="24"/>
      <c r="C68" s="115"/>
      <c r="D68" s="15" t="e">
        <f>#REF!</f>
        <v>#REF!</v>
      </c>
      <c r="E68" s="17" t="e">
        <f>#REF!</f>
        <v>#REF!</v>
      </c>
      <c r="F68" s="17" t="e">
        <f>#REF!</f>
        <v>#REF!</v>
      </c>
      <c r="G68" s="17" t="e">
        <f>#REF!</f>
        <v>#REF!</v>
      </c>
      <c r="H68" s="17" t="e">
        <f>#REF!</f>
        <v>#REF!</v>
      </c>
      <c r="I68" s="17"/>
      <c r="J68" s="17"/>
      <c r="K68" s="18" t="e">
        <f>#REF!</f>
        <v>#REF!</v>
      </c>
      <c r="L68" s="95" t="e">
        <f>#REF!</f>
        <v>#REF!</v>
      </c>
      <c r="M68" s="112" t="e">
        <f>ROUND(#REF!*1.1,2)</f>
        <v>#REF!</v>
      </c>
      <c r="N68" s="19" t="e">
        <f>#REF!</f>
        <v>#REF!</v>
      </c>
      <c r="O68" s="14"/>
      <c r="P68" s="14"/>
      <c r="Q68" s="14"/>
      <c r="R68" s="14"/>
      <c r="S68" s="14"/>
      <c r="T68" s="14"/>
    </row>
    <row r="69" spans="1:20" ht="18.75" thickBot="1">
      <c r="A69" s="78"/>
      <c r="B69" s="79"/>
      <c r="C69" s="79"/>
      <c r="D69" s="15" t="e">
        <f>#REF!</f>
        <v>#REF!</v>
      </c>
      <c r="E69" s="17" t="e">
        <f>#REF!</f>
        <v>#REF!</v>
      </c>
      <c r="F69" s="17" t="e">
        <f>#REF!</f>
        <v>#REF!</v>
      </c>
      <c r="G69" s="17" t="e">
        <f>#REF!</f>
        <v>#REF!</v>
      </c>
      <c r="H69" s="17" t="e">
        <f>#REF!</f>
        <v>#REF!</v>
      </c>
      <c r="I69" s="74"/>
      <c r="J69" s="74"/>
      <c r="K69" s="18" t="e">
        <f>#REF!</f>
        <v>#REF!</v>
      </c>
      <c r="L69" s="95" t="e">
        <f>#REF!</f>
        <v>#REF!</v>
      </c>
      <c r="M69" s="112" t="e">
        <f>ROUND(#REF!*1.1,2)</f>
        <v>#REF!</v>
      </c>
      <c r="N69" s="19" t="e">
        <f>#REF!</f>
        <v>#REF!</v>
      </c>
    </row>
    <row r="70" spans="1:20">
      <c r="A70" s="9"/>
      <c r="B70" s="10"/>
      <c r="C70" s="81"/>
      <c r="D70" s="15" t="e">
        <f>#REF!</f>
        <v>#REF!</v>
      </c>
      <c r="E70" s="17" t="e">
        <f>#REF!</f>
        <v>#REF!</v>
      </c>
      <c r="F70" s="17" t="e">
        <f>#REF!</f>
        <v>#REF!</v>
      </c>
      <c r="G70" s="17" t="e">
        <f>#REF!</f>
        <v>#REF!</v>
      </c>
      <c r="H70" s="17" t="e">
        <f>#REF!</f>
        <v>#REF!</v>
      </c>
      <c r="I70" s="17"/>
      <c r="J70" s="17"/>
      <c r="K70" s="18" t="e">
        <f>#REF!</f>
        <v>#REF!</v>
      </c>
      <c r="L70" s="95" t="e">
        <f>#REF!</f>
        <v>#REF!</v>
      </c>
      <c r="M70" s="112" t="e">
        <f>ROUND(#REF!*1.1,2)</f>
        <v>#REF!</v>
      </c>
      <c r="N70" s="19" t="e">
        <f>#REF!</f>
        <v>#REF!</v>
      </c>
      <c r="O70" s="14"/>
      <c r="P70" s="14"/>
      <c r="Q70" s="14"/>
      <c r="R70" s="14"/>
      <c r="S70" s="14"/>
      <c r="T70" s="14"/>
    </row>
    <row r="71" spans="1:20">
      <c r="A71" s="15"/>
      <c r="B71" s="16"/>
      <c r="C71" s="77"/>
      <c r="D71" s="15" t="e">
        <f>#REF!</f>
        <v>#REF!</v>
      </c>
      <c r="E71" s="17" t="e">
        <f>#REF!</f>
        <v>#REF!</v>
      </c>
      <c r="F71" s="17" t="e">
        <f>#REF!</f>
        <v>#REF!</v>
      </c>
      <c r="G71" s="17" t="e">
        <f>#REF!</f>
        <v>#REF!</v>
      </c>
      <c r="H71" s="17" t="e">
        <f>#REF!</f>
        <v>#REF!</v>
      </c>
      <c r="I71" s="17"/>
      <c r="J71" s="17"/>
      <c r="K71" s="18" t="e">
        <f>#REF!</f>
        <v>#REF!</v>
      </c>
      <c r="L71" s="95" t="e">
        <f>#REF!</f>
        <v>#REF!</v>
      </c>
      <c r="M71" s="112" t="e">
        <f>ROUND(#REF!*1.1,2)</f>
        <v>#REF!</v>
      </c>
      <c r="N71" s="19" t="e">
        <f>#REF!</f>
        <v>#REF!</v>
      </c>
      <c r="O71" s="14"/>
      <c r="P71" s="14"/>
      <c r="Q71" s="14"/>
      <c r="R71" s="14"/>
      <c r="S71" s="14"/>
      <c r="T71" s="14"/>
    </row>
    <row r="72" spans="1:20">
      <c r="A72" s="15"/>
      <c r="B72" s="16"/>
      <c r="C72" s="77"/>
      <c r="D72" s="15" t="e">
        <f>#REF!</f>
        <v>#REF!</v>
      </c>
      <c r="E72" s="17" t="e">
        <f>#REF!</f>
        <v>#REF!</v>
      </c>
      <c r="F72" s="17" t="e">
        <f>#REF!</f>
        <v>#REF!</v>
      </c>
      <c r="G72" s="17" t="e">
        <f>#REF!</f>
        <v>#REF!</v>
      </c>
      <c r="H72" s="17" t="e">
        <f>#REF!</f>
        <v>#REF!</v>
      </c>
      <c r="I72" s="17"/>
      <c r="J72" s="17"/>
      <c r="K72" s="18" t="e">
        <f>#REF!</f>
        <v>#REF!</v>
      </c>
      <c r="L72" s="95" t="e">
        <f>#REF!</f>
        <v>#REF!</v>
      </c>
      <c r="M72" s="112" t="e">
        <f>ROUND(#REF!*1.1,2)</f>
        <v>#REF!</v>
      </c>
      <c r="N72" s="19" t="e">
        <f>#REF!</f>
        <v>#REF!</v>
      </c>
      <c r="O72" s="14"/>
      <c r="P72" s="14"/>
      <c r="Q72" s="14"/>
      <c r="R72" s="14"/>
      <c r="S72" s="14"/>
      <c r="T72" s="14"/>
    </row>
    <row r="73" spans="1:20">
      <c r="A73" s="121"/>
      <c r="B73" s="74"/>
      <c r="C73" s="72"/>
      <c r="D73" s="15" t="e">
        <f>#REF!</f>
        <v>#REF!</v>
      </c>
      <c r="E73" s="17" t="e">
        <f>#REF!</f>
        <v>#REF!</v>
      </c>
      <c r="F73" s="17" t="e">
        <f>#REF!</f>
        <v>#REF!</v>
      </c>
      <c r="G73" s="17" t="e">
        <f>#REF!</f>
        <v>#REF!</v>
      </c>
      <c r="H73" s="17" t="e">
        <f>#REF!</f>
        <v>#REF!</v>
      </c>
      <c r="I73" s="74"/>
      <c r="J73" s="74"/>
      <c r="K73" s="18" t="e">
        <f>#REF!</f>
        <v>#REF!</v>
      </c>
      <c r="L73" s="95" t="e">
        <f>#REF!</f>
        <v>#REF!</v>
      </c>
      <c r="M73" s="112" t="e">
        <f>ROUND(#REF!*1.1,2)</f>
        <v>#REF!</v>
      </c>
      <c r="N73" s="19" t="e">
        <f>#REF!</f>
        <v>#REF!</v>
      </c>
    </row>
    <row r="74" spans="1:20">
      <c r="A74" s="122"/>
      <c r="B74" s="83"/>
      <c r="C74" s="109"/>
      <c r="D74" s="15" t="e">
        <f>#REF!</f>
        <v>#REF!</v>
      </c>
      <c r="E74" s="17" t="e">
        <f>#REF!</f>
        <v>#REF!</v>
      </c>
      <c r="F74" s="17" t="e">
        <f>#REF!</f>
        <v>#REF!</v>
      </c>
      <c r="G74" s="17" t="e">
        <f>#REF!</f>
        <v>#REF!</v>
      </c>
      <c r="H74" s="17" t="e">
        <f>#REF!</f>
        <v>#REF!</v>
      </c>
      <c r="I74" s="74"/>
      <c r="J74" s="74"/>
      <c r="K74" s="18" t="e">
        <f>#REF!</f>
        <v>#REF!</v>
      </c>
      <c r="L74" s="95" t="e">
        <f>#REF!</f>
        <v>#REF!</v>
      </c>
      <c r="M74" s="112" t="e">
        <f>ROUND(#REF!*1.1,2)</f>
        <v>#REF!</v>
      </c>
      <c r="N74" s="19" t="e">
        <f>#REF!</f>
        <v>#REF!</v>
      </c>
    </row>
    <row r="75" spans="1:20">
      <c r="A75" s="122"/>
      <c r="B75" s="83"/>
      <c r="C75" s="109"/>
      <c r="D75" s="15" t="e">
        <f>#REF!</f>
        <v>#REF!</v>
      </c>
      <c r="E75" s="17" t="e">
        <f>#REF!</f>
        <v>#REF!</v>
      </c>
      <c r="F75" s="17" t="e">
        <f>#REF!</f>
        <v>#REF!</v>
      </c>
      <c r="G75" s="17" t="e">
        <f>#REF!</f>
        <v>#REF!</v>
      </c>
      <c r="H75" s="17" t="e">
        <f>#REF!</f>
        <v>#REF!</v>
      </c>
      <c r="I75" s="74"/>
      <c r="J75" s="74"/>
      <c r="K75" s="18" t="e">
        <f>#REF!</f>
        <v>#REF!</v>
      </c>
      <c r="L75" s="95" t="e">
        <f>#REF!</f>
        <v>#REF!</v>
      </c>
      <c r="M75" s="112" t="e">
        <f>ROUND(#REF!*1.1,2)</f>
        <v>#REF!</v>
      </c>
      <c r="N75" s="19" t="e">
        <f>#REF!</f>
        <v>#REF!</v>
      </c>
    </row>
    <row r="76" spans="1:20">
      <c r="A76" s="122"/>
      <c r="B76" s="83"/>
      <c r="C76" s="109"/>
      <c r="D76" s="15" t="e">
        <f>#REF!</f>
        <v>#REF!</v>
      </c>
      <c r="E76" s="17" t="e">
        <f>#REF!</f>
        <v>#REF!</v>
      </c>
      <c r="F76" s="17" t="e">
        <f>#REF!</f>
        <v>#REF!</v>
      </c>
      <c r="G76" s="17" t="e">
        <f>#REF!</f>
        <v>#REF!</v>
      </c>
      <c r="H76" s="17" t="e">
        <f>#REF!</f>
        <v>#REF!</v>
      </c>
      <c r="I76" s="74"/>
      <c r="J76" s="74"/>
      <c r="K76" s="18" t="e">
        <f>#REF!</f>
        <v>#REF!</v>
      </c>
      <c r="L76" s="95" t="e">
        <f>#REF!</f>
        <v>#REF!</v>
      </c>
      <c r="M76" s="112" t="e">
        <f>ROUND(#REF!*1.1,2)</f>
        <v>#REF!</v>
      </c>
      <c r="N76" s="19" t="e">
        <f>#REF!</f>
        <v>#REF!</v>
      </c>
    </row>
    <row r="77" spans="1:20">
      <c r="A77" s="122"/>
      <c r="B77" s="83"/>
      <c r="C77" s="109"/>
      <c r="D77" s="15" t="e">
        <f>#REF!</f>
        <v>#REF!</v>
      </c>
      <c r="E77" s="17" t="e">
        <f>#REF!</f>
        <v>#REF!</v>
      </c>
      <c r="F77" s="17" t="e">
        <f>#REF!</f>
        <v>#REF!</v>
      </c>
      <c r="G77" s="17" t="e">
        <f>#REF!</f>
        <v>#REF!</v>
      </c>
      <c r="H77" s="17" t="e">
        <f>#REF!</f>
        <v>#REF!</v>
      </c>
      <c r="I77" s="74"/>
      <c r="J77" s="74"/>
      <c r="K77" s="18" t="e">
        <f>#REF!</f>
        <v>#REF!</v>
      </c>
      <c r="L77" s="95" t="e">
        <f>#REF!</f>
        <v>#REF!</v>
      </c>
      <c r="M77" s="112" t="e">
        <f>ROUND(#REF!*1.1,2)</f>
        <v>#REF!</v>
      </c>
      <c r="N77" s="19" t="e">
        <f>#REF!</f>
        <v>#REF!</v>
      </c>
    </row>
    <row r="78" spans="1:20">
      <c r="A78" s="122"/>
      <c r="B78" s="83"/>
      <c r="C78" s="109"/>
      <c r="D78" s="15" t="e">
        <f>#REF!</f>
        <v>#REF!</v>
      </c>
      <c r="E78" s="17" t="e">
        <f>#REF!</f>
        <v>#REF!</v>
      </c>
      <c r="F78" s="17" t="e">
        <f>#REF!</f>
        <v>#REF!</v>
      </c>
      <c r="G78" s="17" t="e">
        <f>#REF!</f>
        <v>#REF!</v>
      </c>
      <c r="H78" s="17" t="e">
        <f>#REF!</f>
        <v>#REF!</v>
      </c>
      <c r="I78" s="74"/>
      <c r="J78" s="74"/>
      <c r="K78" s="18" t="e">
        <f>#REF!</f>
        <v>#REF!</v>
      </c>
      <c r="L78" s="95" t="e">
        <f>#REF!</f>
        <v>#REF!</v>
      </c>
      <c r="M78" s="112" t="e">
        <f>ROUND(#REF!*1.1,2)</f>
        <v>#REF!</v>
      </c>
      <c r="N78" s="19" t="e">
        <f>#REF!</f>
        <v>#REF!</v>
      </c>
    </row>
    <row r="79" spans="1:20">
      <c r="A79" s="122"/>
      <c r="B79" s="83"/>
      <c r="C79" s="109"/>
      <c r="D79" s="15" t="e">
        <f>#REF!</f>
        <v>#REF!</v>
      </c>
      <c r="E79" s="17" t="e">
        <f>#REF!</f>
        <v>#REF!</v>
      </c>
      <c r="F79" s="17" t="e">
        <f>#REF!</f>
        <v>#REF!</v>
      </c>
      <c r="G79" s="17" t="e">
        <f>#REF!</f>
        <v>#REF!</v>
      </c>
      <c r="H79" s="17" t="e">
        <f>#REF!</f>
        <v>#REF!</v>
      </c>
      <c r="I79" s="74"/>
      <c r="J79" s="74"/>
      <c r="K79" s="18" t="e">
        <f>#REF!</f>
        <v>#REF!</v>
      </c>
      <c r="L79" s="95" t="e">
        <f>#REF!</f>
        <v>#REF!</v>
      </c>
      <c r="M79" s="112" t="e">
        <f>ROUND(#REF!*1.1,2)</f>
        <v>#REF!</v>
      </c>
      <c r="N79" s="19" t="e">
        <f>#REF!</f>
        <v>#REF!</v>
      </c>
    </row>
    <row r="80" spans="1:20">
      <c r="A80" s="122"/>
      <c r="B80" s="83"/>
      <c r="C80" s="109"/>
      <c r="D80" s="15" t="e">
        <f>#REF!</f>
        <v>#REF!</v>
      </c>
      <c r="E80" s="17" t="e">
        <f>#REF!</f>
        <v>#REF!</v>
      </c>
      <c r="F80" s="17" t="e">
        <f>#REF!</f>
        <v>#REF!</v>
      </c>
      <c r="G80" s="17" t="e">
        <f>#REF!</f>
        <v>#REF!</v>
      </c>
      <c r="H80" s="17" t="e">
        <f>#REF!</f>
        <v>#REF!</v>
      </c>
      <c r="I80" s="74"/>
      <c r="J80" s="74"/>
      <c r="K80" s="18" t="e">
        <f>#REF!</f>
        <v>#REF!</v>
      </c>
      <c r="L80" s="95" t="e">
        <f>#REF!</f>
        <v>#REF!</v>
      </c>
      <c r="M80" s="112" t="e">
        <f>ROUND(#REF!*1.1,2)</f>
        <v>#REF!</v>
      </c>
      <c r="N80" s="19" t="e">
        <f>#REF!</f>
        <v>#REF!</v>
      </c>
    </row>
    <row r="81" spans="1:20">
      <c r="A81" s="122"/>
      <c r="B81" s="83"/>
      <c r="C81" s="109"/>
      <c r="D81" s="15" t="e">
        <f>#REF!</f>
        <v>#REF!</v>
      </c>
      <c r="E81" s="17" t="e">
        <f>#REF!</f>
        <v>#REF!</v>
      </c>
      <c r="F81" s="17" t="e">
        <f>#REF!</f>
        <v>#REF!</v>
      </c>
      <c r="G81" s="17" t="e">
        <f>#REF!</f>
        <v>#REF!</v>
      </c>
      <c r="H81" s="17" t="e">
        <f>#REF!</f>
        <v>#REF!</v>
      </c>
      <c r="I81" s="74"/>
      <c r="J81" s="74"/>
      <c r="K81" s="18" t="e">
        <f>#REF!</f>
        <v>#REF!</v>
      </c>
      <c r="L81" s="95" t="e">
        <f>#REF!</f>
        <v>#REF!</v>
      </c>
      <c r="M81" s="112" t="e">
        <f>ROUND(#REF!*1.1,2)</f>
        <v>#REF!</v>
      </c>
      <c r="N81" s="19" t="e">
        <f>#REF!</f>
        <v>#REF!</v>
      </c>
    </row>
    <row r="82" spans="1:20">
      <c r="A82" s="122"/>
      <c r="B82" s="83"/>
      <c r="C82" s="109"/>
      <c r="D82" s="15" t="e">
        <f>#REF!</f>
        <v>#REF!</v>
      </c>
      <c r="E82" s="17" t="e">
        <f>#REF!</f>
        <v>#REF!</v>
      </c>
      <c r="F82" s="17" t="e">
        <f>#REF!</f>
        <v>#REF!</v>
      </c>
      <c r="G82" s="17" t="e">
        <f>#REF!</f>
        <v>#REF!</v>
      </c>
      <c r="H82" s="17" t="e">
        <f>#REF!</f>
        <v>#REF!</v>
      </c>
      <c r="I82" s="74"/>
      <c r="J82" s="74"/>
      <c r="K82" s="18" t="e">
        <f>#REF!</f>
        <v>#REF!</v>
      </c>
      <c r="L82" s="95" t="e">
        <f>#REF!</f>
        <v>#REF!</v>
      </c>
      <c r="M82" s="112" t="e">
        <f>ROUND(#REF!*1.1,2)</f>
        <v>#REF!</v>
      </c>
      <c r="N82" s="19" t="e">
        <f>#REF!</f>
        <v>#REF!</v>
      </c>
    </row>
    <row r="83" spans="1:20">
      <c r="A83" s="122"/>
      <c r="B83" s="83"/>
      <c r="C83" s="109"/>
      <c r="D83" s="15" t="e">
        <f>#REF!</f>
        <v>#REF!</v>
      </c>
      <c r="E83" s="17" t="e">
        <f>#REF!</f>
        <v>#REF!</v>
      </c>
      <c r="F83" s="17" t="e">
        <f>#REF!</f>
        <v>#REF!</v>
      </c>
      <c r="G83" s="17" t="e">
        <f>#REF!</f>
        <v>#REF!</v>
      </c>
      <c r="H83" s="17" t="e">
        <f>#REF!</f>
        <v>#REF!</v>
      </c>
      <c r="I83" s="74"/>
      <c r="J83" s="74"/>
      <c r="K83" s="18" t="e">
        <f>#REF!</f>
        <v>#REF!</v>
      </c>
      <c r="L83" s="95" t="e">
        <f>#REF!</f>
        <v>#REF!</v>
      </c>
      <c r="M83" s="112" t="e">
        <f>ROUND(#REF!*1.1,2)</f>
        <v>#REF!</v>
      </c>
      <c r="N83" s="19" t="e">
        <f>#REF!</f>
        <v>#REF!</v>
      </c>
    </row>
    <row r="84" spans="1:20">
      <c r="A84" s="122"/>
      <c r="B84" s="83"/>
      <c r="C84" s="109"/>
      <c r="D84" s="15" t="e">
        <f>#REF!</f>
        <v>#REF!</v>
      </c>
      <c r="E84" s="17" t="e">
        <f>#REF!</f>
        <v>#REF!</v>
      </c>
      <c r="F84" s="17" t="e">
        <f>#REF!</f>
        <v>#REF!</v>
      </c>
      <c r="G84" s="17" t="e">
        <f>#REF!</f>
        <v>#REF!</v>
      </c>
      <c r="H84" s="17" t="e">
        <f>#REF!</f>
        <v>#REF!</v>
      </c>
      <c r="I84" s="74"/>
      <c r="J84" s="74"/>
      <c r="K84" s="18" t="e">
        <f>#REF!</f>
        <v>#REF!</v>
      </c>
      <c r="L84" s="95" t="e">
        <f>#REF!</f>
        <v>#REF!</v>
      </c>
      <c r="M84" s="112" t="e">
        <f>ROUND(#REF!*1.1,2)</f>
        <v>#REF!</v>
      </c>
      <c r="N84" s="19" t="e">
        <f>#REF!</f>
        <v>#REF!</v>
      </c>
    </row>
    <row r="85" spans="1:20" ht="18.75" thickBot="1">
      <c r="A85" s="122"/>
      <c r="B85" s="83"/>
      <c r="C85" s="109"/>
      <c r="D85" s="26" t="e">
        <f>#REF!</f>
        <v>#REF!</v>
      </c>
      <c r="E85" s="105" t="e">
        <f>#REF!</f>
        <v>#REF!</v>
      </c>
      <c r="F85" s="105" t="e">
        <f>#REF!</f>
        <v>#REF!</v>
      </c>
      <c r="G85" s="105" t="e">
        <f>#REF!</f>
        <v>#REF!</v>
      </c>
      <c r="H85" s="105" t="e">
        <f>#REF!</f>
        <v>#REF!</v>
      </c>
      <c r="I85" s="119"/>
      <c r="J85" s="119"/>
      <c r="K85" s="116" t="e">
        <f>#REF!</f>
        <v>#REF!</v>
      </c>
      <c r="L85" s="117" t="e">
        <f>#REF!</f>
        <v>#REF!</v>
      </c>
      <c r="M85" s="126" t="e">
        <f>ROUND(#REF!*1.1,2)</f>
        <v>#REF!</v>
      </c>
      <c r="N85" s="118" t="e">
        <f>#REF!</f>
        <v>#REF!</v>
      </c>
    </row>
    <row r="86" spans="1:20" ht="60" customHeight="1" thickBot="1">
      <c r="A86" s="9"/>
      <c r="B86" s="10"/>
      <c r="C86" s="81"/>
      <c r="D86" s="312" t="s">
        <v>55</v>
      </c>
      <c r="E86" s="313"/>
      <c r="F86" s="313"/>
      <c r="G86" s="313"/>
      <c r="H86" s="313"/>
      <c r="I86" s="313"/>
      <c r="J86" s="313"/>
      <c r="K86" s="313"/>
      <c r="L86" s="313"/>
      <c r="M86" s="313"/>
      <c r="N86" s="314"/>
      <c r="O86" s="14"/>
      <c r="P86" s="14"/>
      <c r="Q86" s="14"/>
      <c r="R86" s="14"/>
      <c r="S86" s="14"/>
      <c r="T86" s="14"/>
    </row>
    <row r="87" spans="1:20" ht="18" customHeight="1">
      <c r="A87" s="9"/>
      <c r="B87" s="10"/>
      <c r="C87" s="81"/>
      <c r="D87" s="16" t="e">
        <f>#REF!</f>
        <v>#REF!</v>
      </c>
      <c r="E87" s="17" t="e">
        <f>#REF!</f>
        <v>#REF!</v>
      </c>
      <c r="F87" s="17" t="e">
        <f>#REF!</f>
        <v>#REF!</v>
      </c>
      <c r="G87" s="17" t="e">
        <f>#REF!</f>
        <v>#REF!</v>
      </c>
      <c r="H87" s="17" t="e">
        <f>#REF!</f>
        <v>#REF!</v>
      </c>
      <c r="I87" s="111"/>
      <c r="J87" s="111"/>
      <c r="K87" s="18" t="e">
        <f>#REF!</f>
        <v>#REF!</v>
      </c>
      <c r="L87" s="95" t="e">
        <f>#REF!</f>
        <v>#REF!</v>
      </c>
      <c r="M87" s="112" t="e">
        <f>ROUND(#REF!*1.1,2)</f>
        <v>#REF!</v>
      </c>
      <c r="N87" s="19" t="e">
        <f>#REF!</f>
        <v>#REF!</v>
      </c>
      <c r="O87" s="14"/>
      <c r="P87" s="14"/>
      <c r="Q87" s="14"/>
      <c r="R87" s="14"/>
      <c r="S87" s="14"/>
      <c r="T87" s="14"/>
    </row>
    <row r="88" spans="1:20">
      <c r="A88" s="15"/>
      <c r="B88" s="16"/>
      <c r="C88" s="16"/>
      <c r="D88" s="16" t="e">
        <f>#REF!</f>
        <v>#REF!</v>
      </c>
      <c r="E88" s="17" t="e">
        <f>#REF!</f>
        <v>#REF!</v>
      </c>
      <c r="F88" s="17" t="e">
        <f>#REF!</f>
        <v>#REF!</v>
      </c>
      <c r="G88" s="17" t="e">
        <f>#REF!</f>
        <v>#REF!</v>
      </c>
      <c r="H88" s="17" t="e">
        <f>#REF!</f>
        <v>#REF!</v>
      </c>
      <c r="I88" s="74"/>
      <c r="J88" s="74"/>
      <c r="K88" s="18" t="e">
        <f>#REF!</f>
        <v>#REF!</v>
      </c>
      <c r="L88" s="95" t="e">
        <f>#REF!</f>
        <v>#REF!</v>
      </c>
      <c r="M88" s="112" t="e">
        <f>ROUND(#REF!*1.1,2)</f>
        <v>#REF!</v>
      </c>
      <c r="N88" s="19" t="e">
        <f>#REF!</f>
        <v>#REF!</v>
      </c>
      <c r="O88" s="14"/>
      <c r="P88" s="14"/>
      <c r="Q88" s="14"/>
      <c r="R88" s="14"/>
      <c r="S88" s="14"/>
      <c r="T88" s="14"/>
    </row>
    <row r="89" spans="1:20">
      <c r="A89" s="20"/>
      <c r="B89" s="21"/>
      <c r="C89" s="21"/>
      <c r="D89" s="16" t="e">
        <f>#REF!</f>
        <v>#REF!</v>
      </c>
      <c r="E89" s="17" t="e">
        <f>#REF!</f>
        <v>#REF!</v>
      </c>
      <c r="F89" s="17" t="e">
        <f>#REF!</f>
        <v>#REF!</v>
      </c>
      <c r="G89" s="17" t="e">
        <f>#REF!</f>
        <v>#REF!</v>
      </c>
      <c r="H89" s="17" t="e">
        <f>#REF!</f>
        <v>#REF!</v>
      </c>
      <c r="I89" s="74"/>
      <c r="J89" s="74"/>
      <c r="K89" s="18" t="e">
        <f>#REF!</f>
        <v>#REF!</v>
      </c>
      <c r="L89" s="95" t="e">
        <f>#REF!</f>
        <v>#REF!</v>
      </c>
      <c r="M89" s="112" t="e">
        <f>ROUND(#REF!*1.1,2)</f>
        <v>#REF!</v>
      </c>
      <c r="N89" s="19" t="e">
        <f>#REF!</f>
        <v>#REF!</v>
      </c>
      <c r="O89" s="14"/>
      <c r="P89" s="14"/>
      <c r="Q89" s="14"/>
      <c r="R89" s="14"/>
      <c r="S89" s="14"/>
      <c r="T89" s="14"/>
    </row>
    <row r="90" spans="1:20">
      <c r="A90" s="20"/>
      <c r="B90" s="21"/>
      <c r="C90" s="21"/>
      <c r="D90" s="16" t="e">
        <f>#REF!</f>
        <v>#REF!</v>
      </c>
      <c r="E90" s="17" t="e">
        <f>#REF!</f>
        <v>#REF!</v>
      </c>
      <c r="F90" s="17" t="e">
        <f>#REF!</f>
        <v>#REF!</v>
      </c>
      <c r="G90" s="17" t="e">
        <f>#REF!</f>
        <v>#REF!</v>
      </c>
      <c r="H90" s="17" t="e">
        <f>#REF!</f>
        <v>#REF!</v>
      </c>
      <c r="I90" s="17"/>
      <c r="J90" s="17"/>
      <c r="K90" s="18" t="e">
        <f>#REF!</f>
        <v>#REF!</v>
      </c>
      <c r="L90" s="95" t="e">
        <f>#REF!</f>
        <v>#REF!</v>
      </c>
      <c r="M90" s="112" t="e">
        <f>ROUND(#REF!*1.1,2)</f>
        <v>#REF!</v>
      </c>
      <c r="N90" s="19" t="e">
        <f>#REF!</f>
        <v>#REF!</v>
      </c>
      <c r="O90" s="14"/>
      <c r="P90" s="14"/>
      <c r="Q90" s="14"/>
      <c r="R90" s="14"/>
      <c r="S90" s="14"/>
      <c r="T90" s="14"/>
    </row>
    <row r="91" spans="1:20">
      <c r="A91" s="20"/>
      <c r="B91" s="21"/>
      <c r="C91" s="21"/>
      <c r="D91" s="16" t="e">
        <f>#REF!</f>
        <v>#REF!</v>
      </c>
      <c r="E91" s="17" t="e">
        <f>#REF!</f>
        <v>#REF!</v>
      </c>
      <c r="F91" s="17" t="e">
        <f>#REF!</f>
        <v>#REF!</v>
      </c>
      <c r="G91" s="17" t="e">
        <f>#REF!</f>
        <v>#REF!</v>
      </c>
      <c r="H91" s="17" t="e">
        <f>#REF!</f>
        <v>#REF!</v>
      </c>
      <c r="I91" s="17"/>
      <c r="J91" s="17"/>
      <c r="K91" s="18" t="e">
        <f>#REF!</f>
        <v>#REF!</v>
      </c>
      <c r="L91" s="95" t="e">
        <f>#REF!</f>
        <v>#REF!</v>
      </c>
      <c r="M91" s="112" t="e">
        <f>ROUND(#REF!*1.1,2)</f>
        <v>#REF!</v>
      </c>
      <c r="N91" s="19" t="e">
        <f>#REF!</f>
        <v>#REF!</v>
      </c>
      <c r="O91" s="14"/>
      <c r="P91" s="14"/>
      <c r="Q91" s="14"/>
      <c r="R91" s="14"/>
      <c r="S91" s="14"/>
      <c r="T91" s="14"/>
    </row>
    <row r="92" spans="1:20">
      <c r="A92" s="20"/>
      <c r="B92" s="21"/>
      <c r="C92" s="21"/>
      <c r="D92" s="16" t="e">
        <f>#REF!</f>
        <v>#REF!</v>
      </c>
      <c r="E92" s="17" t="e">
        <f>#REF!</f>
        <v>#REF!</v>
      </c>
      <c r="F92" s="17" t="e">
        <f>#REF!</f>
        <v>#REF!</v>
      </c>
      <c r="G92" s="17" t="e">
        <f>#REF!</f>
        <v>#REF!</v>
      </c>
      <c r="H92" s="17" t="e">
        <f>#REF!</f>
        <v>#REF!</v>
      </c>
      <c r="I92" s="17"/>
      <c r="J92" s="17"/>
      <c r="K92" s="18" t="e">
        <f>#REF!</f>
        <v>#REF!</v>
      </c>
      <c r="L92" s="95" t="e">
        <f>#REF!</f>
        <v>#REF!</v>
      </c>
      <c r="M92" s="112" t="e">
        <f>ROUND(#REF!*1.1,2)</f>
        <v>#REF!</v>
      </c>
      <c r="N92" s="19" t="e">
        <f>#REF!</f>
        <v>#REF!</v>
      </c>
      <c r="O92" s="14"/>
      <c r="P92" s="14"/>
      <c r="Q92" s="14"/>
      <c r="R92" s="14"/>
      <c r="S92" s="14"/>
      <c r="T92" s="14"/>
    </row>
    <row r="93" spans="1:20">
      <c r="A93" s="20"/>
      <c r="B93" s="21"/>
      <c r="C93" s="21"/>
      <c r="D93" s="16" t="e">
        <f>#REF!</f>
        <v>#REF!</v>
      </c>
      <c r="E93" s="17" t="e">
        <f>#REF!</f>
        <v>#REF!</v>
      </c>
      <c r="F93" s="17" t="e">
        <f>#REF!</f>
        <v>#REF!</v>
      </c>
      <c r="G93" s="17" t="e">
        <f>#REF!</f>
        <v>#REF!</v>
      </c>
      <c r="H93" s="17" t="e">
        <f>#REF!</f>
        <v>#REF!</v>
      </c>
      <c r="I93" s="17"/>
      <c r="J93" s="17"/>
      <c r="K93" s="18" t="e">
        <f>#REF!</f>
        <v>#REF!</v>
      </c>
      <c r="L93" s="95" t="e">
        <f>#REF!</f>
        <v>#REF!</v>
      </c>
      <c r="M93" s="112" t="e">
        <f>ROUND(#REF!*1.1,2)</f>
        <v>#REF!</v>
      </c>
      <c r="N93" s="19" t="e">
        <f>#REF!</f>
        <v>#REF!</v>
      </c>
      <c r="O93" s="14"/>
      <c r="P93" s="14"/>
      <c r="Q93" s="14"/>
      <c r="R93" s="14"/>
      <c r="S93" s="14"/>
      <c r="T93" s="14"/>
    </row>
    <row r="94" spans="1:20">
      <c r="A94" s="15"/>
      <c r="B94" s="16"/>
      <c r="C94" s="16"/>
      <c r="D94" s="16" t="e">
        <f>#REF!</f>
        <v>#REF!</v>
      </c>
      <c r="E94" s="17" t="e">
        <f>#REF!</f>
        <v>#REF!</v>
      </c>
      <c r="F94" s="17" t="e">
        <f>#REF!</f>
        <v>#REF!</v>
      </c>
      <c r="G94" s="17" t="e">
        <f>#REF!</f>
        <v>#REF!</v>
      </c>
      <c r="H94" s="17" t="e">
        <f>#REF!</f>
        <v>#REF!</v>
      </c>
      <c r="I94" s="74"/>
      <c r="J94" s="74"/>
      <c r="K94" s="18" t="e">
        <f>#REF!</f>
        <v>#REF!</v>
      </c>
      <c r="L94" s="95" t="e">
        <f>#REF!</f>
        <v>#REF!</v>
      </c>
      <c r="M94" s="112" t="e">
        <f>ROUND(#REF!*1.1,2)</f>
        <v>#REF!</v>
      </c>
      <c r="N94" s="19" t="e">
        <f>#REF!</f>
        <v>#REF!</v>
      </c>
      <c r="O94" s="14"/>
      <c r="P94" s="14"/>
      <c r="Q94" s="14"/>
      <c r="R94" s="14"/>
      <c r="S94" s="14"/>
      <c r="T94" s="14"/>
    </row>
    <row r="95" spans="1:20">
      <c r="A95" s="15"/>
      <c r="B95" s="16"/>
      <c r="C95" s="16"/>
      <c r="D95" s="16" t="e">
        <f>#REF!</f>
        <v>#REF!</v>
      </c>
      <c r="E95" s="17" t="e">
        <f>#REF!</f>
        <v>#REF!</v>
      </c>
      <c r="F95" s="17" t="e">
        <f>#REF!</f>
        <v>#REF!</v>
      </c>
      <c r="G95" s="17" t="e">
        <f>#REF!</f>
        <v>#REF!</v>
      </c>
      <c r="H95" s="17" t="e">
        <f>#REF!</f>
        <v>#REF!</v>
      </c>
      <c r="I95" s="17"/>
      <c r="J95" s="17"/>
      <c r="K95" s="18" t="e">
        <f>#REF!</f>
        <v>#REF!</v>
      </c>
      <c r="L95" s="95" t="e">
        <f>#REF!</f>
        <v>#REF!</v>
      </c>
      <c r="M95" s="112" t="e">
        <f>ROUND(#REF!*1.1,2)</f>
        <v>#REF!</v>
      </c>
      <c r="N95" s="19" t="e">
        <f>#REF!</f>
        <v>#REF!</v>
      </c>
      <c r="O95" s="14"/>
      <c r="P95" s="14"/>
      <c r="Q95" s="14"/>
      <c r="R95" s="14"/>
      <c r="S95" s="14"/>
      <c r="T95" s="14"/>
    </row>
    <row r="96" spans="1:20">
      <c r="A96" s="15"/>
      <c r="B96" s="16"/>
      <c r="C96" s="16"/>
      <c r="D96" s="16" t="e">
        <f>#REF!</f>
        <v>#REF!</v>
      </c>
      <c r="E96" s="17" t="e">
        <f>#REF!</f>
        <v>#REF!</v>
      </c>
      <c r="F96" s="17" t="e">
        <f>#REF!</f>
        <v>#REF!</v>
      </c>
      <c r="G96" s="17" t="e">
        <f>#REF!</f>
        <v>#REF!</v>
      </c>
      <c r="H96" s="17" t="e">
        <f>#REF!</f>
        <v>#REF!</v>
      </c>
      <c r="I96" s="17"/>
      <c r="J96" s="17"/>
      <c r="K96" s="18" t="e">
        <f>#REF!</f>
        <v>#REF!</v>
      </c>
      <c r="L96" s="95" t="e">
        <f>#REF!</f>
        <v>#REF!</v>
      </c>
      <c r="M96" s="112" t="e">
        <f>ROUND(#REF!*1.1,2)</f>
        <v>#REF!</v>
      </c>
      <c r="N96" s="19" t="e">
        <f>#REF!</f>
        <v>#REF!</v>
      </c>
      <c r="O96" s="14"/>
      <c r="P96" s="14"/>
      <c r="Q96" s="14"/>
      <c r="R96" s="14"/>
      <c r="S96" s="14"/>
      <c r="T96" s="14"/>
    </row>
    <row r="97" spans="1:20">
      <c r="A97" s="15"/>
      <c r="B97" s="16"/>
      <c r="C97" s="16"/>
      <c r="D97" s="16" t="e">
        <f>#REF!</f>
        <v>#REF!</v>
      </c>
      <c r="E97" s="17" t="e">
        <f>#REF!</f>
        <v>#REF!</v>
      </c>
      <c r="F97" s="17" t="e">
        <f>#REF!</f>
        <v>#REF!</v>
      </c>
      <c r="G97" s="17" t="e">
        <f>#REF!</f>
        <v>#REF!</v>
      </c>
      <c r="H97" s="17" t="e">
        <f>#REF!</f>
        <v>#REF!</v>
      </c>
      <c r="I97" s="17"/>
      <c r="J97" s="17"/>
      <c r="K97" s="18" t="e">
        <f>#REF!</f>
        <v>#REF!</v>
      </c>
      <c r="L97" s="95" t="e">
        <f>#REF!</f>
        <v>#REF!</v>
      </c>
      <c r="M97" s="112" t="e">
        <f>ROUND(#REF!*1.1,2)</f>
        <v>#REF!</v>
      </c>
      <c r="N97" s="19" t="e">
        <f>#REF!</f>
        <v>#REF!</v>
      </c>
      <c r="O97" s="14"/>
      <c r="P97" s="14"/>
      <c r="Q97" s="14"/>
      <c r="R97" s="14"/>
      <c r="S97" s="14"/>
      <c r="T97" s="14"/>
    </row>
    <row r="98" spans="1:20">
      <c r="A98" s="15"/>
      <c r="B98" s="16"/>
      <c r="C98" s="16"/>
      <c r="D98" s="16" t="e">
        <f>#REF!</f>
        <v>#REF!</v>
      </c>
      <c r="E98" s="17" t="e">
        <f>#REF!</f>
        <v>#REF!</v>
      </c>
      <c r="F98" s="17" t="e">
        <f>#REF!</f>
        <v>#REF!</v>
      </c>
      <c r="G98" s="17" t="e">
        <f>#REF!</f>
        <v>#REF!</v>
      </c>
      <c r="H98" s="17" t="e">
        <f>#REF!</f>
        <v>#REF!</v>
      </c>
      <c r="I98" s="17"/>
      <c r="J98" s="17"/>
      <c r="K98" s="18" t="e">
        <f>#REF!</f>
        <v>#REF!</v>
      </c>
      <c r="L98" s="95" t="e">
        <f>#REF!</f>
        <v>#REF!</v>
      </c>
      <c r="M98" s="112" t="e">
        <f>ROUND(#REF!*1.1,2)</f>
        <v>#REF!</v>
      </c>
      <c r="N98" s="19" t="e">
        <f>#REF!</f>
        <v>#REF!</v>
      </c>
      <c r="O98" s="14"/>
      <c r="P98" s="14"/>
      <c r="Q98" s="14"/>
      <c r="R98" s="14"/>
      <c r="S98" s="14"/>
      <c r="T98" s="14"/>
    </row>
    <row r="99" spans="1:20">
      <c r="A99" s="15"/>
      <c r="B99" s="16"/>
      <c r="C99" s="16"/>
      <c r="D99" s="16" t="e">
        <f>#REF!</f>
        <v>#REF!</v>
      </c>
      <c r="E99" s="17" t="e">
        <f>#REF!</f>
        <v>#REF!</v>
      </c>
      <c r="F99" s="17" t="e">
        <f>#REF!</f>
        <v>#REF!</v>
      </c>
      <c r="G99" s="17" t="e">
        <f>#REF!</f>
        <v>#REF!</v>
      </c>
      <c r="H99" s="17" t="e">
        <f>#REF!</f>
        <v>#REF!</v>
      </c>
      <c r="I99" s="17"/>
      <c r="J99" s="17"/>
      <c r="K99" s="18" t="e">
        <f>#REF!</f>
        <v>#REF!</v>
      </c>
      <c r="L99" s="95" t="e">
        <f>#REF!</f>
        <v>#REF!</v>
      </c>
      <c r="M99" s="112" t="e">
        <f>ROUND(#REF!*1.1,2)</f>
        <v>#REF!</v>
      </c>
      <c r="N99" s="19" t="e">
        <f>#REF!</f>
        <v>#REF!</v>
      </c>
      <c r="O99" s="14"/>
      <c r="P99" s="14"/>
      <c r="Q99" s="14"/>
      <c r="R99" s="14"/>
      <c r="S99" s="14"/>
      <c r="T99" s="14"/>
    </row>
    <row r="100" spans="1:20">
      <c r="A100" s="15"/>
      <c r="B100" s="16"/>
      <c r="C100" s="16"/>
      <c r="D100" s="16" t="e">
        <f>#REF!</f>
        <v>#REF!</v>
      </c>
      <c r="E100" s="17" t="e">
        <f>#REF!</f>
        <v>#REF!</v>
      </c>
      <c r="F100" s="17" t="e">
        <f>#REF!</f>
        <v>#REF!</v>
      </c>
      <c r="G100" s="17" t="e">
        <f>#REF!</f>
        <v>#REF!</v>
      </c>
      <c r="H100" s="17" t="e">
        <f>#REF!</f>
        <v>#REF!</v>
      </c>
      <c r="I100" s="17"/>
      <c r="J100" s="17"/>
      <c r="K100" s="18" t="e">
        <f>#REF!</f>
        <v>#REF!</v>
      </c>
      <c r="L100" s="95" t="e">
        <f>#REF!</f>
        <v>#REF!</v>
      </c>
      <c r="M100" s="112" t="e">
        <f>ROUND(#REF!*1.1,2)</f>
        <v>#REF!</v>
      </c>
      <c r="N100" s="19" t="e">
        <f>#REF!</f>
        <v>#REF!</v>
      </c>
      <c r="O100" s="14"/>
      <c r="P100" s="14"/>
      <c r="Q100" s="14"/>
      <c r="R100" s="14"/>
      <c r="S100" s="14"/>
      <c r="T100" s="14"/>
    </row>
    <row r="101" spans="1:20">
      <c r="A101" s="20"/>
      <c r="B101" s="21"/>
      <c r="C101" s="82"/>
      <c r="D101" s="16" t="e">
        <f>#REF!</f>
        <v>#REF!</v>
      </c>
      <c r="E101" s="17" t="e">
        <f>#REF!</f>
        <v>#REF!</v>
      </c>
      <c r="F101" s="17" t="e">
        <f>#REF!</f>
        <v>#REF!</v>
      </c>
      <c r="G101" s="17" t="e">
        <f>#REF!</f>
        <v>#REF!</v>
      </c>
      <c r="H101" s="17" t="e">
        <f>#REF!</f>
        <v>#REF!</v>
      </c>
      <c r="I101" s="17"/>
      <c r="J101" s="17"/>
      <c r="K101" s="18" t="e">
        <f>#REF!</f>
        <v>#REF!</v>
      </c>
      <c r="L101" s="95" t="e">
        <f>#REF!</f>
        <v>#REF!</v>
      </c>
      <c r="M101" s="112" t="e">
        <f>ROUND(#REF!*1.1,2)</f>
        <v>#REF!</v>
      </c>
      <c r="N101" s="19" t="e">
        <f>#REF!</f>
        <v>#REF!</v>
      </c>
      <c r="O101" s="14"/>
      <c r="P101" s="14"/>
      <c r="Q101" s="14"/>
      <c r="R101" s="14"/>
      <c r="S101" s="14"/>
      <c r="T101" s="14"/>
    </row>
    <row r="102" spans="1:20">
      <c r="A102" s="20"/>
      <c r="B102" s="21"/>
      <c r="C102" s="82"/>
      <c r="D102" s="16" t="e">
        <f>#REF!</f>
        <v>#REF!</v>
      </c>
      <c r="E102" s="17" t="e">
        <f>#REF!</f>
        <v>#REF!</v>
      </c>
      <c r="F102" s="17" t="e">
        <f>#REF!</f>
        <v>#REF!</v>
      </c>
      <c r="G102" s="17" t="e">
        <f>#REF!</f>
        <v>#REF!</v>
      </c>
      <c r="H102" s="17" t="e">
        <f>#REF!</f>
        <v>#REF!</v>
      </c>
      <c r="I102" s="17"/>
      <c r="J102" s="17"/>
      <c r="K102" s="18" t="e">
        <f>#REF!</f>
        <v>#REF!</v>
      </c>
      <c r="L102" s="95" t="e">
        <f>#REF!</f>
        <v>#REF!</v>
      </c>
      <c r="M102" s="112" t="e">
        <f>ROUND(#REF!*1.1,2)</f>
        <v>#REF!</v>
      </c>
      <c r="N102" s="19" t="e">
        <f>#REF!</f>
        <v>#REF!</v>
      </c>
      <c r="O102" s="14"/>
      <c r="P102" s="14"/>
      <c r="Q102" s="14"/>
      <c r="R102" s="14"/>
      <c r="S102" s="14"/>
      <c r="T102" s="14"/>
    </row>
    <row r="103" spans="1:20">
      <c r="A103" s="20"/>
      <c r="B103" s="21"/>
      <c r="C103" s="82"/>
      <c r="D103" s="16" t="e">
        <f>#REF!</f>
        <v>#REF!</v>
      </c>
      <c r="E103" s="17" t="e">
        <f>#REF!</f>
        <v>#REF!</v>
      </c>
      <c r="F103" s="17" t="e">
        <f>#REF!</f>
        <v>#REF!</v>
      </c>
      <c r="G103" s="17" t="e">
        <f>#REF!</f>
        <v>#REF!</v>
      </c>
      <c r="H103" s="17" t="e">
        <f>#REF!</f>
        <v>#REF!</v>
      </c>
      <c r="I103" s="80"/>
      <c r="J103" s="80"/>
      <c r="K103" s="18" t="e">
        <f>#REF!</f>
        <v>#REF!</v>
      </c>
      <c r="L103" s="95" t="e">
        <f>#REF!</f>
        <v>#REF!</v>
      </c>
      <c r="M103" s="112" t="e">
        <f>ROUND(#REF!*1.1,2)</f>
        <v>#REF!</v>
      </c>
      <c r="N103" s="19" t="e">
        <f>#REF!</f>
        <v>#REF!</v>
      </c>
      <c r="O103" s="14"/>
      <c r="P103" s="14"/>
      <c r="Q103" s="14"/>
      <c r="R103" s="14"/>
      <c r="S103" s="14"/>
      <c r="T103" s="14"/>
    </row>
    <row r="104" spans="1:20">
      <c r="A104" s="20"/>
      <c r="B104" s="21"/>
      <c r="C104" s="82"/>
      <c r="D104" s="16" t="e">
        <f>#REF!</f>
        <v>#REF!</v>
      </c>
      <c r="E104" s="17" t="e">
        <f>#REF!</f>
        <v>#REF!</v>
      </c>
      <c r="F104" s="17" t="e">
        <f>#REF!</f>
        <v>#REF!</v>
      </c>
      <c r="G104" s="17" t="e">
        <f>#REF!</f>
        <v>#REF!</v>
      </c>
      <c r="H104" s="17" t="e">
        <f>#REF!</f>
        <v>#REF!</v>
      </c>
      <c r="I104" s="17"/>
      <c r="J104" s="17"/>
      <c r="K104" s="18" t="e">
        <f>#REF!</f>
        <v>#REF!</v>
      </c>
      <c r="L104" s="95" t="e">
        <f>#REF!</f>
        <v>#REF!</v>
      </c>
      <c r="M104" s="112" t="e">
        <f>ROUND(#REF!*1.1,2)</f>
        <v>#REF!</v>
      </c>
      <c r="N104" s="19" t="e">
        <f>#REF!</f>
        <v>#REF!</v>
      </c>
      <c r="O104" s="14"/>
      <c r="P104" s="14"/>
      <c r="Q104" s="14"/>
      <c r="R104" s="14"/>
      <c r="S104" s="14"/>
      <c r="T104" s="14"/>
    </row>
    <row r="105" spans="1:20">
      <c r="A105" s="20"/>
      <c r="B105" s="21"/>
      <c r="C105" s="82"/>
      <c r="D105" s="16" t="e">
        <f>#REF!</f>
        <v>#REF!</v>
      </c>
      <c r="E105" s="17" t="e">
        <f>#REF!</f>
        <v>#REF!</v>
      </c>
      <c r="F105" s="17" t="e">
        <f>#REF!</f>
        <v>#REF!</v>
      </c>
      <c r="G105" s="17" t="e">
        <f>#REF!</f>
        <v>#REF!</v>
      </c>
      <c r="H105" s="17" t="e">
        <f>#REF!</f>
        <v>#REF!</v>
      </c>
      <c r="I105" s="17"/>
      <c r="J105" s="17"/>
      <c r="K105" s="18" t="e">
        <f>#REF!</f>
        <v>#REF!</v>
      </c>
      <c r="L105" s="95" t="e">
        <f>#REF!</f>
        <v>#REF!</v>
      </c>
      <c r="M105" s="112" t="e">
        <f>ROUND(#REF!*1.1,2)</f>
        <v>#REF!</v>
      </c>
      <c r="N105" s="19" t="e">
        <f>#REF!</f>
        <v>#REF!</v>
      </c>
      <c r="O105" s="14"/>
      <c r="P105" s="14"/>
      <c r="Q105" s="14"/>
      <c r="R105" s="14"/>
      <c r="S105" s="14"/>
      <c r="T105" s="14"/>
    </row>
    <row r="106" spans="1:20">
      <c r="A106" s="20"/>
      <c r="B106" s="21"/>
      <c r="C106" s="82"/>
      <c r="D106" s="16" t="e">
        <f>#REF!</f>
        <v>#REF!</v>
      </c>
      <c r="E106" s="17" t="e">
        <f>#REF!</f>
        <v>#REF!</v>
      </c>
      <c r="F106" s="17" t="e">
        <f>#REF!</f>
        <v>#REF!</v>
      </c>
      <c r="G106" s="17" t="e">
        <f>#REF!</f>
        <v>#REF!</v>
      </c>
      <c r="H106" s="17" t="e">
        <f>#REF!</f>
        <v>#REF!</v>
      </c>
      <c r="I106" s="17"/>
      <c r="J106" s="17"/>
      <c r="K106" s="18" t="e">
        <f>#REF!</f>
        <v>#REF!</v>
      </c>
      <c r="L106" s="95" t="e">
        <f>#REF!</f>
        <v>#REF!</v>
      </c>
      <c r="M106" s="112" t="e">
        <f>ROUND(#REF!*1.1,2)</f>
        <v>#REF!</v>
      </c>
      <c r="N106" s="19" t="e">
        <f>#REF!</f>
        <v>#REF!</v>
      </c>
      <c r="O106" s="14"/>
      <c r="P106" s="14"/>
      <c r="Q106" s="14"/>
      <c r="R106" s="14"/>
      <c r="S106" s="14"/>
      <c r="T106" s="14"/>
    </row>
    <row r="107" spans="1:20">
      <c r="A107" s="20"/>
      <c r="B107" s="21"/>
      <c r="C107" s="82"/>
      <c r="D107" s="16" t="e">
        <f>#REF!</f>
        <v>#REF!</v>
      </c>
      <c r="E107" s="17" t="e">
        <f>#REF!</f>
        <v>#REF!</v>
      </c>
      <c r="F107" s="17" t="e">
        <f>#REF!</f>
        <v>#REF!</v>
      </c>
      <c r="G107" s="17" t="e">
        <f>#REF!</f>
        <v>#REF!</v>
      </c>
      <c r="H107" s="17" t="e">
        <f>#REF!</f>
        <v>#REF!</v>
      </c>
      <c r="I107" s="74"/>
      <c r="J107" s="74"/>
      <c r="K107" s="18" t="e">
        <f>#REF!</f>
        <v>#REF!</v>
      </c>
      <c r="L107" s="95" t="e">
        <f>#REF!</f>
        <v>#REF!</v>
      </c>
      <c r="M107" s="112" t="e">
        <f>ROUND(#REF!*1.1,2)</f>
        <v>#REF!</v>
      </c>
      <c r="N107" s="19" t="e">
        <f>#REF!</f>
        <v>#REF!</v>
      </c>
      <c r="O107" s="14"/>
      <c r="P107" s="14"/>
      <c r="Q107" s="14"/>
      <c r="R107" s="14"/>
      <c r="S107" s="14"/>
      <c r="T107" s="14"/>
    </row>
    <row r="108" spans="1:20">
      <c r="A108" s="20"/>
      <c r="B108" s="21"/>
      <c r="C108" s="82"/>
      <c r="D108" s="16" t="e">
        <f>#REF!</f>
        <v>#REF!</v>
      </c>
      <c r="E108" s="17" t="e">
        <f>#REF!</f>
        <v>#REF!</v>
      </c>
      <c r="F108" s="17" t="e">
        <f>#REF!</f>
        <v>#REF!</v>
      </c>
      <c r="G108" s="17" t="e">
        <f>#REF!</f>
        <v>#REF!</v>
      </c>
      <c r="H108" s="17" t="e">
        <f>#REF!</f>
        <v>#REF!</v>
      </c>
      <c r="I108" s="74"/>
      <c r="J108" s="74"/>
      <c r="K108" s="18" t="e">
        <f>#REF!</f>
        <v>#REF!</v>
      </c>
      <c r="L108" s="95" t="e">
        <f>#REF!</f>
        <v>#REF!</v>
      </c>
      <c r="M108" s="112" t="e">
        <f>ROUND(#REF!*1.1,2)</f>
        <v>#REF!</v>
      </c>
      <c r="N108" s="19" t="e">
        <f>#REF!</f>
        <v>#REF!</v>
      </c>
      <c r="O108" s="14"/>
      <c r="P108" s="14"/>
      <c r="Q108" s="14"/>
      <c r="R108" s="14"/>
      <c r="S108" s="14"/>
      <c r="T108" s="14"/>
    </row>
    <row r="109" spans="1:20">
      <c r="A109" s="20"/>
      <c r="B109" s="21"/>
      <c r="C109" s="82"/>
      <c r="D109" s="16" t="e">
        <f>#REF!</f>
        <v>#REF!</v>
      </c>
      <c r="E109" s="17" t="e">
        <f>#REF!</f>
        <v>#REF!</v>
      </c>
      <c r="F109" s="17" t="e">
        <f>#REF!</f>
        <v>#REF!</v>
      </c>
      <c r="G109" s="17" t="e">
        <f>#REF!</f>
        <v>#REF!</v>
      </c>
      <c r="H109" s="17" t="e">
        <f>#REF!</f>
        <v>#REF!</v>
      </c>
      <c r="I109" s="74"/>
      <c r="J109" s="74"/>
      <c r="K109" s="18" t="e">
        <f>#REF!</f>
        <v>#REF!</v>
      </c>
      <c r="L109" s="95" t="e">
        <f>#REF!</f>
        <v>#REF!</v>
      </c>
      <c r="M109" s="112" t="e">
        <f>ROUND(#REF!*1.1,2)</f>
        <v>#REF!</v>
      </c>
      <c r="N109" s="19" t="e">
        <f>#REF!</f>
        <v>#REF!</v>
      </c>
      <c r="O109" s="14"/>
      <c r="P109" s="14"/>
      <c r="Q109" s="14"/>
      <c r="R109" s="14"/>
      <c r="S109" s="14"/>
      <c r="T109" s="14"/>
    </row>
    <row r="110" spans="1:20">
      <c r="A110" s="20"/>
      <c r="B110" s="21"/>
      <c r="C110" s="82"/>
      <c r="D110" s="16" t="e">
        <f>#REF!</f>
        <v>#REF!</v>
      </c>
      <c r="E110" s="17" t="e">
        <f>#REF!</f>
        <v>#REF!</v>
      </c>
      <c r="F110" s="17" t="e">
        <f>#REF!</f>
        <v>#REF!</v>
      </c>
      <c r="G110" s="17" t="e">
        <f>#REF!</f>
        <v>#REF!</v>
      </c>
      <c r="H110" s="17" t="e">
        <f>#REF!</f>
        <v>#REF!</v>
      </c>
      <c r="I110" s="74"/>
      <c r="J110" s="74"/>
      <c r="K110" s="18" t="e">
        <f>#REF!</f>
        <v>#REF!</v>
      </c>
      <c r="L110" s="95" t="e">
        <f>#REF!</f>
        <v>#REF!</v>
      </c>
      <c r="M110" s="112" t="e">
        <f>ROUND(#REF!*1.1,2)</f>
        <v>#REF!</v>
      </c>
      <c r="N110" s="19" t="e">
        <f>#REF!</f>
        <v>#REF!</v>
      </c>
      <c r="O110" s="14"/>
      <c r="P110" s="14"/>
      <c r="Q110" s="14"/>
      <c r="R110" s="14"/>
      <c r="S110" s="14"/>
      <c r="T110" s="14"/>
    </row>
    <row r="111" spans="1:20">
      <c r="A111" s="20"/>
      <c r="B111" s="21"/>
      <c r="C111" s="82"/>
      <c r="D111" s="16" t="e">
        <f>#REF!</f>
        <v>#REF!</v>
      </c>
      <c r="E111" s="17" t="e">
        <f>#REF!</f>
        <v>#REF!</v>
      </c>
      <c r="F111" s="17" t="e">
        <f>#REF!</f>
        <v>#REF!</v>
      </c>
      <c r="G111" s="17" t="e">
        <f>#REF!</f>
        <v>#REF!</v>
      </c>
      <c r="H111" s="17" t="e">
        <f>#REF!</f>
        <v>#REF!</v>
      </c>
      <c r="I111" s="74"/>
      <c r="J111" s="74"/>
      <c r="K111" s="18" t="e">
        <f>#REF!</f>
        <v>#REF!</v>
      </c>
      <c r="L111" s="95" t="e">
        <f>#REF!</f>
        <v>#REF!</v>
      </c>
      <c r="M111" s="112" t="e">
        <f>ROUND(#REF!*1.1,2)</f>
        <v>#REF!</v>
      </c>
      <c r="N111" s="19" t="e">
        <f>#REF!</f>
        <v>#REF!</v>
      </c>
      <c r="O111" s="14"/>
      <c r="P111" s="14"/>
      <c r="Q111" s="14"/>
      <c r="R111" s="14"/>
      <c r="S111" s="14"/>
      <c r="T111" s="14"/>
    </row>
    <row r="112" spans="1:20">
      <c r="A112" s="20"/>
      <c r="B112" s="21"/>
      <c r="C112" s="82"/>
      <c r="D112" s="16" t="e">
        <f>#REF!</f>
        <v>#REF!</v>
      </c>
      <c r="E112" s="17" t="e">
        <f>#REF!</f>
        <v>#REF!</v>
      </c>
      <c r="F112" s="17" t="e">
        <f>#REF!</f>
        <v>#REF!</v>
      </c>
      <c r="G112" s="17" t="e">
        <f>#REF!</f>
        <v>#REF!</v>
      </c>
      <c r="H112" s="17" t="e">
        <f>#REF!</f>
        <v>#REF!</v>
      </c>
      <c r="I112" s="74"/>
      <c r="J112" s="74"/>
      <c r="K112" s="18" t="e">
        <f>#REF!</f>
        <v>#REF!</v>
      </c>
      <c r="L112" s="95" t="e">
        <f>#REF!</f>
        <v>#REF!</v>
      </c>
      <c r="M112" s="112" t="e">
        <f>ROUND(#REF!*1.1,2)</f>
        <v>#REF!</v>
      </c>
      <c r="N112" s="19" t="e">
        <f>#REF!</f>
        <v>#REF!</v>
      </c>
      <c r="O112" s="14"/>
      <c r="P112" s="14"/>
      <c r="Q112" s="14"/>
      <c r="R112" s="14"/>
      <c r="S112" s="14"/>
      <c r="T112" s="14"/>
    </row>
    <row r="113" spans="1:20">
      <c r="A113" s="20"/>
      <c r="B113" s="21"/>
      <c r="C113" s="82"/>
      <c r="D113" s="16" t="e">
        <f>#REF!</f>
        <v>#REF!</v>
      </c>
      <c r="E113" s="17" t="e">
        <f>#REF!</f>
        <v>#REF!</v>
      </c>
      <c r="F113" s="17" t="e">
        <f>#REF!</f>
        <v>#REF!</v>
      </c>
      <c r="G113" s="17" t="e">
        <f>#REF!</f>
        <v>#REF!</v>
      </c>
      <c r="H113" s="17" t="e">
        <f>#REF!</f>
        <v>#REF!</v>
      </c>
      <c r="I113" s="74"/>
      <c r="J113" s="74"/>
      <c r="K113" s="18" t="e">
        <f>#REF!</f>
        <v>#REF!</v>
      </c>
      <c r="L113" s="95" t="e">
        <f>#REF!</f>
        <v>#REF!</v>
      </c>
      <c r="M113" s="112" t="e">
        <f>ROUND(#REF!*1.1,2)</f>
        <v>#REF!</v>
      </c>
      <c r="N113" s="19" t="e">
        <f>#REF!</f>
        <v>#REF!</v>
      </c>
      <c r="O113" s="14"/>
      <c r="P113" s="14"/>
      <c r="Q113" s="14"/>
      <c r="R113" s="14"/>
      <c r="S113" s="14"/>
      <c r="T113" s="14"/>
    </row>
    <row r="114" spans="1:20">
      <c r="A114" s="20"/>
      <c r="B114" s="21"/>
      <c r="C114" s="82"/>
      <c r="D114" s="16" t="e">
        <f>#REF!</f>
        <v>#REF!</v>
      </c>
      <c r="E114" s="17" t="e">
        <f>#REF!</f>
        <v>#REF!</v>
      </c>
      <c r="F114" s="17" t="e">
        <f>#REF!</f>
        <v>#REF!</v>
      </c>
      <c r="G114" s="17" t="e">
        <f>#REF!</f>
        <v>#REF!</v>
      </c>
      <c r="H114" s="17" t="e">
        <f>#REF!</f>
        <v>#REF!</v>
      </c>
      <c r="I114" s="74"/>
      <c r="J114" s="74"/>
      <c r="K114" s="18" t="e">
        <f>#REF!</f>
        <v>#REF!</v>
      </c>
      <c r="L114" s="95" t="e">
        <f>#REF!</f>
        <v>#REF!</v>
      </c>
      <c r="M114" s="112" t="e">
        <f>ROUND(#REF!*1.1,2)</f>
        <v>#REF!</v>
      </c>
      <c r="N114" s="19" t="e">
        <f>#REF!</f>
        <v>#REF!</v>
      </c>
      <c r="O114" s="14"/>
      <c r="P114" s="14"/>
      <c r="Q114" s="14"/>
      <c r="R114" s="14"/>
      <c r="S114" s="14"/>
      <c r="T114" s="14"/>
    </row>
    <row r="115" spans="1:20">
      <c r="A115" s="20"/>
      <c r="B115" s="21"/>
      <c r="C115" s="82"/>
      <c r="D115" s="16" t="e">
        <f>#REF!</f>
        <v>#REF!</v>
      </c>
      <c r="E115" s="17" t="e">
        <f>#REF!</f>
        <v>#REF!</v>
      </c>
      <c r="F115" s="17" t="e">
        <f>#REF!</f>
        <v>#REF!</v>
      </c>
      <c r="G115" s="17" t="e">
        <f>#REF!</f>
        <v>#REF!</v>
      </c>
      <c r="H115" s="17" t="e">
        <f>#REF!</f>
        <v>#REF!</v>
      </c>
      <c r="I115" s="74"/>
      <c r="J115" s="74"/>
      <c r="K115" s="18" t="e">
        <f>#REF!</f>
        <v>#REF!</v>
      </c>
      <c r="L115" s="95" t="e">
        <f>#REF!</f>
        <v>#REF!</v>
      </c>
      <c r="M115" s="112" t="e">
        <f>ROUND(#REF!*1.1,2)</f>
        <v>#REF!</v>
      </c>
      <c r="N115" s="19" t="e">
        <f>#REF!</f>
        <v>#REF!</v>
      </c>
      <c r="O115" s="14"/>
      <c r="P115" s="14"/>
      <c r="Q115" s="14"/>
      <c r="R115" s="14"/>
      <c r="S115" s="14"/>
      <c r="T115" s="14"/>
    </row>
    <row r="116" spans="1:20">
      <c r="A116" s="20"/>
      <c r="B116" s="21"/>
      <c r="C116" s="82"/>
      <c r="D116" s="16" t="e">
        <f>#REF!</f>
        <v>#REF!</v>
      </c>
      <c r="E116" s="17" t="e">
        <f>#REF!</f>
        <v>#REF!</v>
      </c>
      <c r="F116" s="17" t="e">
        <f>#REF!</f>
        <v>#REF!</v>
      </c>
      <c r="G116" s="17" t="e">
        <f>#REF!</f>
        <v>#REF!</v>
      </c>
      <c r="H116" s="17" t="e">
        <f>#REF!</f>
        <v>#REF!</v>
      </c>
      <c r="I116" s="74"/>
      <c r="J116" s="74"/>
      <c r="K116" s="18" t="e">
        <f>#REF!</f>
        <v>#REF!</v>
      </c>
      <c r="L116" s="95" t="e">
        <f>#REF!</f>
        <v>#REF!</v>
      </c>
      <c r="M116" s="112" t="e">
        <f>ROUND(#REF!*1.1,2)</f>
        <v>#REF!</v>
      </c>
      <c r="N116" s="19" t="e">
        <f>#REF!</f>
        <v>#REF!</v>
      </c>
      <c r="O116" s="14"/>
      <c r="P116" s="14"/>
      <c r="Q116" s="14"/>
      <c r="R116" s="14"/>
      <c r="S116" s="14"/>
      <c r="T116" s="14"/>
    </row>
    <row r="117" spans="1:20">
      <c r="A117" s="20"/>
      <c r="B117" s="21"/>
      <c r="C117" s="82"/>
      <c r="D117" s="16" t="e">
        <f>#REF!</f>
        <v>#REF!</v>
      </c>
      <c r="E117" s="17" t="e">
        <f>#REF!</f>
        <v>#REF!</v>
      </c>
      <c r="F117" s="17" t="e">
        <f>#REF!</f>
        <v>#REF!</v>
      </c>
      <c r="G117" s="17" t="e">
        <f>#REF!</f>
        <v>#REF!</v>
      </c>
      <c r="H117" s="17" t="e">
        <f>#REF!</f>
        <v>#REF!</v>
      </c>
      <c r="I117" s="74"/>
      <c r="J117" s="74"/>
      <c r="K117" s="18" t="e">
        <f>#REF!</f>
        <v>#REF!</v>
      </c>
      <c r="L117" s="95" t="e">
        <f>#REF!</f>
        <v>#REF!</v>
      </c>
      <c r="M117" s="112" t="e">
        <f>ROUND(#REF!*1.1,2)</f>
        <v>#REF!</v>
      </c>
      <c r="N117" s="19" t="e">
        <f>#REF!</f>
        <v>#REF!</v>
      </c>
      <c r="O117" s="14"/>
      <c r="P117" s="14"/>
      <c r="Q117" s="14"/>
      <c r="R117" s="14"/>
      <c r="S117" s="14"/>
      <c r="T117" s="14"/>
    </row>
    <row r="118" spans="1:20">
      <c r="A118" s="20"/>
      <c r="B118" s="21"/>
      <c r="C118" s="82"/>
      <c r="D118" s="16" t="e">
        <f>#REF!</f>
        <v>#REF!</v>
      </c>
      <c r="E118" s="17" t="e">
        <f>#REF!</f>
        <v>#REF!</v>
      </c>
      <c r="F118" s="17" t="e">
        <f>#REF!</f>
        <v>#REF!</v>
      </c>
      <c r="G118" s="17" t="e">
        <f>#REF!</f>
        <v>#REF!</v>
      </c>
      <c r="H118" s="17" t="e">
        <f>#REF!</f>
        <v>#REF!</v>
      </c>
      <c r="I118" s="74"/>
      <c r="J118" s="74"/>
      <c r="K118" s="18" t="e">
        <f>#REF!</f>
        <v>#REF!</v>
      </c>
      <c r="L118" s="95" t="e">
        <f>#REF!</f>
        <v>#REF!</v>
      </c>
      <c r="M118" s="112" t="e">
        <f>ROUND(#REF!*1.1,2)</f>
        <v>#REF!</v>
      </c>
      <c r="N118" s="19" t="e">
        <f>#REF!</f>
        <v>#REF!</v>
      </c>
      <c r="O118" s="14"/>
      <c r="P118" s="14"/>
      <c r="Q118" s="14"/>
      <c r="R118" s="14"/>
      <c r="S118" s="14"/>
      <c r="T118" s="14"/>
    </row>
    <row r="119" spans="1:20" ht="18.75" thickBot="1">
      <c r="A119" s="20"/>
      <c r="B119" s="21"/>
      <c r="C119" s="82"/>
      <c r="D119" s="21" t="e">
        <f>#REF!</f>
        <v>#REF!</v>
      </c>
      <c r="E119" s="17" t="e">
        <f>#REF!</f>
        <v>#REF!</v>
      </c>
      <c r="F119" s="17" t="e">
        <f>#REF!</f>
        <v>#REF!</v>
      </c>
      <c r="G119" s="17" t="e">
        <f>#REF!</f>
        <v>#REF!</v>
      </c>
      <c r="H119" s="17" t="e">
        <f>#REF!</f>
        <v>#REF!</v>
      </c>
      <c r="I119" s="74"/>
      <c r="J119" s="74"/>
      <c r="K119" s="18" t="e">
        <f>#REF!</f>
        <v>#REF!</v>
      </c>
      <c r="L119" s="95" t="e">
        <f>#REF!</f>
        <v>#REF!</v>
      </c>
      <c r="M119" s="112" t="e">
        <f>ROUND(#REF!*1.1,2)</f>
        <v>#REF!</v>
      </c>
      <c r="N119" s="19" t="e">
        <f>#REF!</f>
        <v>#REF!</v>
      </c>
      <c r="O119" s="14"/>
      <c r="P119" s="14"/>
      <c r="Q119" s="14"/>
      <c r="R119" s="14"/>
      <c r="S119" s="14"/>
      <c r="T119" s="14"/>
    </row>
    <row r="120" spans="1:20" ht="60" customHeight="1" thickBot="1">
      <c r="A120" s="20"/>
      <c r="B120" s="21"/>
      <c r="C120" s="82"/>
      <c r="D120" s="312" t="s">
        <v>56</v>
      </c>
      <c r="E120" s="313"/>
      <c r="F120" s="313"/>
      <c r="G120" s="313"/>
      <c r="H120" s="313"/>
      <c r="I120" s="313"/>
      <c r="J120" s="313"/>
      <c r="K120" s="313"/>
      <c r="L120" s="313"/>
      <c r="M120" s="313"/>
      <c r="N120" s="314"/>
      <c r="O120" s="14"/>
      <c r="P120" s="14"/>
      <c r="Q120" s="14"/>
      <c r="R120" s="14"/>
      <c r="S120" s="14"/>
      <c r="T120" s="14"/>
    </row>
    <row r="121" spans="1:20" ht="18.75" customHeight="1">
      <c r="A121" s="121" t="s">
        <v>14</v>
      </c>
      <c r="B121" s="74"/>
      <c r="C121" s="74"/>
      <c r="D121" s="16" t="e">
        <f>#REF!</f>
        <v>#REF!</v>
      </c>
      <c r="E121" s="17" t="e">
        <f>#REF!</f>
        <v>#REF!</v>
      </c>
      <c r="F121" s="17" t="e">
        <f>#REF!</f>
        <v>#REF!</v>
      </c>
      <c r="G121" s="17" t="e">
        <f>#REF!</f>
        <v>#REF!</v>
      </c>
      <c r="H121" s="17" t="e">
        <f>#REF!</f>
        <v>#REF!</v>
      </c>
      <c r="I121" s="17"/>
      <c r="J121" s="17"/>
      <c r="K121" s="18" t="e">
        <f>#REF!</f>
        <v>#REF!</v>
      </c>
      <c r="L121" s="95" t="e">
        <f>#REF!</f>
        <v>#REF!</v>
      </c>
      <c r="M121" s="112" t="e">
        <f>ROUND(#REF!*1.1,2)</f>
        <v>#REF!</v>
      </c>
      <c r="N121" s="19" t="e">
        <f>#REF!</f>
        <v>#REF!</v>
      </c>
    </row>
    <row r="122" spans="1:20">
      <c r="A122" s="9" t="e">
        <f>#REF!</f>
        <v>#REF!</v>
      </c>
      <c r="B122" s="10" t="e">
        <f>#REF!</f>
        <v>#REF!</v>
      </c>
      <c r="C122" s="10" t="e">
        <f>#REF!</f>
        <v>#REF!</v>
      </c>
      <c r="D122" s="16" t="e">
        <f>#REF!</f>
        <v>#REF!</v>
      </c>
      <c r="E122" s="17" t="e">
        <f>#REF!</f>
        <v>#REF!</v>
      </c>
      <c r="F122" s="17" t="e">
        <f>#REF!</f>
        <v>#REF!</v>
      </c>
      <c r="G122" s="17" t="e">
        <f>#REF!</f>
        <v>#REF!</v>
      </c>
      <c r="H122" s="17" t="e">
        <f>#REF!</f>
        <v>#REF!</v>
      </c>
      <c r="I122" s="17"/>
      <c r="J122" s="17"/>
      <c r="K122" s="18" t="e">
        <f>#REF!</f>
        <v>#REF!</v>
      </c>
      <c r="L122" s="95" t="e">
        <f>#REF!</f>
        <v>#REF!</v>
      </c>
      <c r="M122" s="112" t="e">
        <f>ROUND(#REF!*1.1,2)</f>
        <v>#REF!</v>
      </c>
      <c r="N122" s="19" t="e">
        <f>#REF!</f>
        <v>#REF!</v>
      </c>
      <c r="O122" s="14"/>
      <c r="P122" s="14"/>
      <c r="Q122" s="14"/>
      <c r="R122" s="14"/>
      <c r="S122" s="14"/>
      <c r="T122" s="14"/>
    </row>
    <row r="123" spans="1:20" ht="18.75" thickBot="1">
      <c r="A123" s="20" t="e">
        <f>#REF!</f>
        <v>#REF!</v>
      </c>
      <c r="B123" s="21" t="e">
        <f>#REF!</f>
        <v>#REF!</v>
      </c>
      <c r="C123" s="21" t="e">
        <f>#REF!</f>
        <v>#REF!</v>
      </c>
      <c r="D123" s="16" t="e">
        <f>#REF!</f>
        <v>#REF!</v>
      </c>
      <c r="E123" s="17" t="e">
        <f>#REF!</f>
        <v>#REF!</v>
      </c>
      <c r="F123" s="17" t="e">
        <f>#REF!</f>
        <v>#REF!</v>
      </c>
      <c r="G123" s="17" t="e">
        <f>#REF!</f>
        <v>#REF!</v>
      </c>
      <c r="H123" s="17" t="e">
        <f>#REF!</f>
        <v>#REF!</v>
      </c>
      <c r="I123" s="74"/>
      <c r="J123" s="74"/>
      <c r="K123" s="18" t="e">
        <f>#REF!</f>
        <v>#REF!</v>
      </c>
      <c r="L123" s="95" t="e">
        <f>#REF!</f>
        <v>#REF!</v>
      </c>
      <c r="M123" s="112" t="e">
        <f>ROUND(#REF!*1.1,2)</f>
        <v>#REF!</v>
      </c>
      <c r="N123" s="19" t="e">
        <f>#REF!</f>
        <v>#REF!</v>
      </c>
      <c r="O123" s="14"/>
      <c r="P123" s="14"/>
      <c r="Q123" s="14"/>
      <c r="R123" s="14"/>
      <c r="S123" s="14"/>
      <c r="T123" s="14"/>
    </row>
    <row r="124" spans="1:20">
      <c r="A124" s="84"/>
      <c r="B124" s="85"/>
      <c r="C124" s="85"/>
      <c r="D124" s="16" t="e">
        <f>#REF!</f>
        <v>#REF!</v>
      </c>
      <c r="E124" s="17" t="e">
        <f>#REF!</f>
        <v>#REF!</v>
      </c>
      <c r="F124" s="17" t="e">
        <f>#REF!</f>
        <v>#REF!</v>
      </c>
      <c r="G124" s="17" t="e">
        <f>#REF!</f>
        <v>#REF!</v>
      </c>
      <c r="H124" s="17" t="e">
        <f>#REF!</f>
        <v>#REF!</v>
      </c>
      <c r="I124" s="74"/>
      <c r="J124" s="74"/>
      <c r="K124" s="18" t="e">
        <f>#REF!</f>
        <v>#REF!</v>
      </c>
      <c r="L124" s="95" t="e">
        <f>#REF!</f>
        <v>#REF!</v>
      </c>
      <c r="M124" s="112" t="e">
        <f>ROUND(#REF!*1.1,2)</f>
        <v>#REF!</v>
      </c>
      <c r="N124" s="19" t="e">
        <f>#REF!</f>
        <v>#REF!</v>
      </c>
    </row>
    <row r="125" spans="1:20">
      <c r="A125" s="121"/>
      <c r="B125" s="74"/>
      <c r="C125" s="74"/>
      <c r="D125" s="16" t="e">
        <f>#REF!</f>
        <v>#REF!</v>
      </c>
      <c r="E125" s="17" t="e">
        <f>#REF!</f>
        <v>#REF!</v>
      </c>
      <c r="F125" s="17" t="e">
        <f>#REF!</f>
        <v>#REF!</v>
      </c>
      <c r="G125" s="17" t="e">
        <f>#REF!</f>
        <v>#REF!</v>
      </c>
      <c r="H125" s="17" t="e">
        <f>#REF!</f>
        <v>#REF!</v>
      </c>
      <c r="I125" s="74"/>
      <c r="J125" s="74"/>
      <c r="K125" s="18" t="e">
        <f>#REF!</f>
        <v>#REF!</v>
      </c>
      <c r="L125" s="95" t="e">
        <f>#REF!</f>
        <v>#REF!</v>
      </c>
      <c r="M125" s="112" t="e">
        <f>ROUND(#REF!*1.1,2)</f>
        <v>#REF!</v>
      </c>
      <c r="N125" s="19" t="e">
        <f>#REF!</f>
        <v>#REF!</v>
      </c>
    </row>
    <row r="126" spans="1:20">
      <c r="A126" s="23" t="e">
        <f>#REF!</f>
        <v>#REF!</v>
      </c>
      <c r="B126" s="24" t="e">
        <f>#REF!</f>
        <v>#REF!</v>
      </c>
      <c r="C126" s="24" t="e">
        <f>#REF!</f>
        <v>#REF!</v>
      </c>
      <c r="D126" s="16" t="e">
        <f>#REF!</f>
        <v>#REF!</v>
      </c>
      <c r="E126" s="17" t="e">
        <f>#REF!</f>
        <v>#REF!</v>
      </c>
      <c r="F126" s="17" t="e">
        <f>#REF!</f>
        <v>#REF!</v>
      </c>
      <c r="G126" s="17" t="e">
        <f>#REF!</f>
        <v>#REF!</v>
      </c>
      <c r="H126" s="17" t="e">
        <f>#REF!</f>
        <v>#REF!</v>
      </c>
      <c r="I126" s="74"/>
      <c r="J126" s="74"/>
      <c r="K126" s="18" t="e">
        <f>#REF!</f>
        <v>#REF!</v>
      </c>
      <c r="L126" s="95" t="e">
        <f>#REF!</f>
        <v>#REF!</v>
      </c>
      <c r="M126" s="112" t="e">
        <f>ROUND(#REF!*1.1,2)</f>
        <v>#REF!</v>
      </c>
      <c r="N126" s="19" t="e">
        <f>#REF!</f>
        <v>#REF!</v>
      </c>
      <c r="O126" s="14"/>
      <c r="P126" s="14"/>
      <c r="Q126" s="14"/>
      <c r="R126" s="14"/>
      <c r="S126" s="14"/>
      <c r="T126" s="14"/>
    </row>
    <row r="127" spans="1:20" ht="18.75" thickBot="1">
      <c r="A127" s="23"/>
      <c r="B127" s="24"/>
      <c r="C127" s="115"/>
      <c r="D127" s="69" t="e">
        <f>#REF!</f>
        <v>#REF!</v>
      </c>
      <c r="E127" s="17" t="e">
        <f>#REF!</f>
        <v>#REF!</v>
      </c>
      <c r="F127" s="17" t="e">
        <f>#REF!</f>
        <v>#REF!</v>
      </c>
      <c r="G127" s="17" t="e">
        <f>#REF!</f>
        <v>#REF!</v>
      </c>
      <c r="H127" s="17" t="e">
        <f>#REF!</f>
        <v>#REF!</v>
      </c>
      <c r="I127" s="110"/>
      <c r="J127" s="110"/>
      <c r="K127" s="18" t="e">
        <f>#REF!</f>
        <v>#REF!</v>
      </c>
      <c r="L127" s="95" t="e">
        <f>#REF!</f>
        <v>#REF!</v>
      </c>
      <c r="M127" s="112" t="e">
        <f>ROUND(#REF!*1.1,2)</f>
        <v>#REF!</v>
      </c>
      <c r="N127" s="19" t="e">
        <f>#REF!</f>
        <v>#REF!</v>
      </c>
      <c r="O127" s="14"/>
      <c r="P127" s="14"/>
      <c r="Q127" s="14"/>
      <c r="R127" s="14"/>
      <c r="S127" s="14"/>
      <c r="T127" s="14"/>
    </row>
    <row r="128" spans="1:20" ht="56.25" customHeight="1" thickBot="1">
      <c r="A128" s="9" t="e">
        <f>#REF!</f>
        <v>#REF!</v>
      </c>
      <c r="B128" s="10" t="e">
        <f>#REF!</f>
        <v>#REF!</v>
      </c>
      <c r="C128" s="81" t="e">
        <f>#REF!</f>
        <v>#REF!</v>
      </c>
      <c r="D128" s="312" t="s">
        <v>57</v>
      </c>
      <c r="E128" s="313"/>
      <c r="F128" s="313"/>
      <c r="G128" s="313"/>
      <c r="H128" s="313"/>
      <c r="I128" s="313"/>
      <c r="J128" s="313"/>
      <c r="K128" s="313"/>
      <c r="L128" s="313"/>
      <c r="M128" s="313"/>
      <c r="N128" s="314"/>
      <c r="O128" s="14"/>
      <c r="P128" s="14"/>
      <c r="Q128" s="14"/>
      <c r="R128" s="14"/>
      <c r="S128" s="14"/>
      <c r="T128" s="14"/>
    </row>
    <row r="129" spans="1:20">
      <c r="A129" s="15" t="e">
        <f>#REF!</f>
        <v>#REF!</v>
      </c>
      <c r="B129" s="16" t="e">
        <f>#REF!</f>
        <v>#REF!</v>
      </c>
      <c r="C129" s="16" t="e">
        <f>#REF!</f>
        <v>#REF!</v>
      </c>
      <c r="D129" s="10" t="e">
        <f>#REF!</f>
        <v>#REF!</v>
      </c>
      <c r="E129" s="11" t="e">
        <f>#REF!</f>
        <v>#REF!</v>
      </c>
      <c r="F129" s="11" t="e">
        <f>#REF!</f>
        <v>#REF!</v>
      </c>
      <c r="G129" s="11" t="e">
        <f>#REF!</f>
        <v>#REF!</v>
      </c>
      <c r="H129" s="11" t="e">
        <f>#REF!</f>
        <v>#REF!</v>
      </c>
      <c r="I129" s="11"/>
      <c r="J129" s="11"/>
      <c r="K129" s="12" t="e">
        <f>#REF!</f>
        <v>#REF!</v>
      </c>
      <c r="L129" s="96" t="e">
        <f>#REF!</f>
        <v>#REF!</v>
      </c>
      <c r="M129" s="112" t="e">
        <f>ROUND(#REF!*1.1,2)</f>
        <v>#REF!</v>
      </c>
      <c r="N129" s="13" t="e">
        <f>#REF!</f>
        <v>#REF!</v>
      </c>
      <c r="O129" s="14"/>
      <c r="P129" s="14"/>
      <c r="Q129" s="14"/>
      <c r="R129" s="14"/>
      <c r="S129" s="14"/>
      <c r="T129" s="14"/>
    </row>
    <row r="130" spans="1:20">
      <c r="A130" s="15"/>
      <c r="B130" s="16"/>
      <c r="C130" s="16"/>
      <c r="D130" s="10" t="e">
        <f>#REF!</f>
        <v>#REF!</v>
      </c>
      <c r="E130" s="11" t="e">
        <f>#REF!</f>
        <v>#REF!</v>
      </c>
      <c r="F130" s="11" t="e">
        <f>#REF!</f>
        <v>#REF!</v>
      </c>
      <c r="G130" s="11" t="e">
        <f>#REF!</f>
        <v>#REF!</v>
      </c>
      <c r="H130" s="11" t="e">
        <f>#REF!</f>
        <v>#REF!</v>
      </c>
      <c r="I130" s="11"/>
      <c r="J130" s="11"/>
      <c r="K130" s="12" t="e">
        <f>#REF!</f>
        <v>#REF!</v>
      </c>
      <c r="L130" s="96" t="e">
        <f>#REF!</f>
        <v>#REF!</v>
      </c>
      <c r="M130" s="112" t="e">
        <f>ROUND(#REF!*1.1,2)</f>
        <v>#REF!</v>
      </c>
      <c r="N130" s="13" t="e">
        <f>#REF!</f>
        <v>#REF!</v>
      </c>
      <c r="O130" s="14"/>
      <c r="P130" s="14"/>
      <c r="Q130" s="14"/>
      <c r="R130" s="14"/>
      <c r="S130" s="14"/>
      <c r="T130" s="14"/>
    </row>
    <row r="131" spans="1:20">
      <c r="A131" s="15" t="e">
        <f>#REF!</f>
        <v>#REF!</v>
      </c>
      <c r="B131" s="16" t="e">
        <f>#REF!</f>
        <v>#REF!</v>
      </c>
      <c r="C131" s="16" t="e">
        <f>#REF!</f>
        <v>#REF!</v>
      </c>
      <c r="D131" s="10" t="e">
        <f>#REF!</f>
        <v>#REF!</v>
      </c>
      <c r="E131" s="11" t="e">
        <f>#REF!</f>
        <v>#REF!</v>
      </c>
      <c r="F131" s="11" t="e">
        <f>#REF!</f>
        <v>#REF!</v>
      </c>
      <c r="G131" s="11" t="e">
        <f>#REF!</f>
        <v>#REF!</v>
      </c>
      <c r="H131" s="11" t="e">
        <f>#REF!</f>
        <v>#REF!</v>
      </c>
      <c r="I131" s="17"/>
      <c r="J131" s="17"/>
      <c r="K131" s="12" t="e">
        <f>#REF!</f>
        <v>#REF!</v>
      </c>
      <c r="L131" s="96" t="e">
        <f>#REF!</f>
        <v>#REF!</v>
      </c>
      <c r="M131" s="112" t="e">
        <f>ROUND(#REF!*1.1,2)</f>
        <v>#REF!</v>
      </c>
      <c r="N131" s="13" t="e">
        <f>#REF!</f>
        <v>#REF!</v>
      </c>
      <c r="O131" s="14"/>
      <c r="P131" s="14"/>
      <c r="Q131" s="14"/>
      <c r="R131" s="14"/>
      <c r="S131" s="14"/>
      <c r="T131" s="14"/>
    </row>
    <row r="132" spans="1:20">
      <c r="A132" s="15" t="e">
        <f>#REF!</f>
        <v>#REF!</v>
      </c>
      <c r="B132" s="16" t="e">
        <f>#REF!</f>
        <v>#REF!</v>
      </c>
      <c r="C132" s="16" t="e">
        <f>#REF!</f>
        <v>#REF!</v>
      </c>
      <c r="D132" s="10" t="e">
        <f>#REF!</f>
        <v>#REF!</v>
      </c>
      <c r="E132" s="11" t="e">
        <f>#REF!</f>
        <v>#REF!</v>
      </c>
      <c r="F132" s="11" t="e">
        <f>#REF!</f>
        <v>#REF!</v>
      </c>
      <c r="G132" s="11" t="e">
        <f>#REF!</f>
        <v>#REF!</v>
      </c>
      <c r="H132" s="11" t="e">
        <f>#REF!</f>
        <v>#REF!</v>
      </c>
      <c r="I132" s="17"/>
      <c r="J132" s="17"/>
      <c r="K132" s="12" t="e">
        <f>#REF!</f>
        <v>#REF!</v>
      </c>
      <c r="L132" s="96" t="e">
        <f>#REF!</f>
        <v>#REF!</v>
      </c>
      <c r="M132" s="112" t="e">
        <f>ROUND(#REF!*1.1,2)</f>
        <v>#REF!</v>
      </c>
      <c r="N132" s="13" t="e">
        <f>#REF!</f>
        <v>#REF!</v>
      </c>
      <c r="O132" s="14"/>
      <c r="P132" s="14"/>
      <c r="Q132" s="14"/>
      <c r="R132" s="14"/>
      <c r="S132" s="14"/>
      <c r="T132" s="14"/>
    </row>
    <row r="133" spans="1:20">
      <c r="A133" s="15"/>
      <c r="B133" s="16"/>
      <c r="C133" s="16"/>
      <c r="D133" s="10" t="e">
        <f>#REF!</f>
        <v>#REF!</v>
      </c>
      <c r="E133" s="11" t="e">
        <f>#REF!</f>
        <v>#REF!</v>
      </c>
      <c r="F133" s="11" t="e">
        <f>#REF!</f>
        <v>#REF!</v>
      </c>
      <c r="G133" s="11" t="e">
        <f>#REF!</f>
        <v>#REF!</v>
      </c>
      <c r="H133" s="11" t="e">
        <f>#REF!</f>
        <v>#REF!</v>
      </c>
      <c r="I133" s="17"/>
      <c r="J133" s="17"/>
      <c r="K133" s="12" t="e">
        <f>#REF!</f>
        <v>#REF!</v>
      </c>
      <c r="L133" s="96" t="e">
        <f>#REF!</f>
        <v>#REF!</v>
      </c>
      <c r="M133" s="112" t="e">
        <f>ROUND(#REF!*1.1,2)</f>
        <v>#REF!</v>
      </c>
      <c r="N133" s="13" t="e">
        <f>#REF!</f>
        <v>#REF!</v>
      </c>
      <c r="O133" s="14"/>
      <c r="P133" s="14"/>
      <c r="Q133" s="14"/>
      <c r="R133" s="14"/>
      <c r="S133" s="14"/>
      <c r="T133" s="14"/>
    </row>
    <row r="134" spans="1:20">
      <c r="A134" s="15" t="e">
        <f>#REF!</f>
        <v>#REF!</v>
      </c>
      <c r="B134" s="16" t="e">
        <f>#REF!</f>
        <v>#REF!</v>
      </c>
      <c r="C134" s="16" t="e">
        <f>#REF!</f>
        <v>#REF!</v>
      </c>
      <c r="D134" s="10" t="e">
        <f>#REF!</f>
        <v>#REF!</v>
      </c>
      <c r="E134" s="11" t="e">
        <f>#REF!</f>
        <v>#REF!</v>
      </c>
      <c r="F134" s="11" t="e">
        <f>#REF!</f>
        <v>#REF!</v>
      </c>
      <c r="G134" s="11" t="e">
        <f>#REF!</f>
        <v>#REF!</v>
      </c>
      <c r="H134" s="11" t="e">
        <f>#REF!</f>
        <v>#REF!</v>
      </c>
      <c r="I134" s="17"/>
      <c r="J134" s="17"/>
      <c r="K134" s="12" t="e">
        <f>#REF!</f>
        <v>#REF!</v>
      </c>
      <c r="L134" s="96" t="e">
        <f>#REF!</f>
        <v>#REF!</v>
      </c>
      <c r="M134" s="112" t="e">
        <f>ROUND(#REF!*1.1,2)</f>
        <v>#REF!</v>
      </c>
      <c r="N134" s="13" t="e">
        <f>#REF!</f>
        <v>#REF!</v>
      </c>
      <c r="O134" s="14"/>
      <c r="P134" s="14"/>
      <c r="Q134" s="14"/>
      <c r="R134" s="14"/>
      <c r="S134" s="14"/>
      <c r="T134" s="14"/>
    </row>
    <row r="135" spans="1:20">
      <c r="A135" s="20" t="e">
        <f>#REF!</f>
        <v>#REF!</v>
      </c>
      <c r="B135" s="21" t="e">
        <f>#REF!</f>
        <v>#REF!</v>
      </c>
      <c r="C135" s="21" t="e">
        <f>#REF!</f>
        <v>#REF!</v>
      </c>
      <c r="D135" s="10" t="e">
        <f>#REF!</f>
        <v>#REF!</v>
      </c>
      <c r="E135" s="11" t="e">
        <f>#REF!</f>
        <v>#REF!</v>
      </c>
      <c r="F135" s="11" t="e">
        <f>#REF!</f>
        <v>#REF!</v>
      </c>
      <c r="G135" s="11" t="e">
        <f>#REF!</f>
        <v>#REF!</v>
      </c>
      <c r="H135" s="11" t="e">
        <f>#REF!</f>
        <v>#REF!</v>
      </c>
      <c r="I135" s="22"/>
      <c r="J135" s="22"/>
      <c r="K135" s="12" t="e">
        <f>#REF!</f>
        <v>#REF!</v>
      </c>
      <c r="L135" s="96" t="e">
        <f>#REF!</f>
        <v>#REF!</v>
      </c>
      <c r="M135" s="112" t="e">
        <f>ROUND(#REF!*1.1,2)</f>
        <v>#REF!</v>
      </c>
      <c r="N135" s="13" t="e">
        <f>#REF!</f>
        <v>#REF!</v>
      </c>
      <c r="O135" s="14"/>
      <c r="P135" s="14"/>
      <c r="Q135" s="14"/>
      <c r="R135" s="14"/>
      <c r="S135" s="14"/>
      <c r="T135" s="14"/>
    </row>
    <row r="136" spans="1:20">
      <c r="A136" s="20"/>
      <c r="B136" s="21"/>
      <c r="C136" s="21"/>
      <c r="D136" s="16" t="e">
        <f>#REF!</f>
        <v>#REF!</v>
      </c>
      <c r="E136" s="17" t="e">
        <f>#REF!</f>
        <v>#REF!</v>
      </c>
      <c r="F136" s="17" t="e">
        <f>#REF!</f>
        <v>#REF!</v>
      </c>
      <c r="G136" s="11" t="e">
        <f>#REF!</f>
        <v>#REF!</v>
      </c>
      <c r="H136" s="11" t="e">
        <f>#REF!</f>
        <v>#REF!</v>
      </c>
      <c r="I136" s="22"/>
      <c r="J136" s="22"/>
      <c r="K136" s="12" t="e">
        <f>#REF!</f>
        <v>#REF!</v>
      </c>
      <c r="L136" s="96" t="e">
        <f>#REF!</f>
        <v>#REF!</v>
      </c>
      <c r="M136" s="112" t="e">
        <f>ROUND(#REF!*1.1,2)</f>
        <v>#REF!</v>
      </c>
      <c r="N136" s="13" t="e">
        <f>#REF!</f>
        <v>#REF!</v>
      </c>
      <c r="O136" s="14"/>
      <c r="P136" s="14"/>
      <c r="Q136" s="14"/>
      <c r="R136" s="14"/>
      <c r="S136" s="14"/>
      <c r="T136" s="14"/>
    </row>
    <row r="137" spans="1:20">
      <c r="A137" s="123"/>
      <c r="B137" s="80"/>
      <c r="C137" s="80"/>
      <c r="D137" s="16" t="e">
        <f>#REF!</f>
        <v>#REF!</v>
      </c>
      <c r="E137" s="17" t="e">
        <f>#REF!</f>
        <v>#REF!</v>
      </c>
      <c r="F137" s="17" t="e">
        <f>#REF!</f>
        <v>#REF!</v>
      </c>
      <c r="G137" s="11" t="e">
        <f>#REF!</f>
        <v>#REF!</v>
      </c>
      <c r="H137" s="11" t="e">
        <f>#REF!</f>
        <v>#REF!</v>
      </c>
      <c r="I137" s="80"/>
      <c r="J137" s="80"/>
      <c r="K137" s="12" t="e">
        <f>#REF!</f>
        <v>#REF!</v>
      </c>
      <c r="L137" s="96" t="e">
        <f>#REF!</f>
        <v>#REF!</v>
      </c>
      <c r="M137" s="112" t="e">
        <f>ROUND(#REF!*1.1,2)</f>
        <v>#REF!</v>
      </c>
      <c r="N137" s="13" t="e">
        <f>#REF!</f>
        <v>#REF!</v>
      </c>
    </row>
    <row r="138" spans="1:20">
      <c r="A138" s="121"/>
      <c r="B138" s="74"/>
      <c r="C138" s="74"/>
      <c r="D138" s="16" t="e">
        <f>#REF!</f>
        <v>#REF!</v>
      </c>
      <c r="E138" s="17" t="e">
        <f>#REF!</f>
        <v>#REF!</v>
      </c>
      <c r="F138" s="17" t="e">
        <f>#REF!</f>
        <v>#REF!</v>
      </c>
      <c r="G138" s="11" t="e">
        <f>#REF!</f>
        <v>#REF!</v>
      </c>
      <c r="H138" s="11" t="e">
        <f>#REF!</f>
        <v>#REF!</v>
      </c>
      <c r="I138" s="74"/>
      <c r="J138" s="74"/>
      <c r="K138" s="12" t="e">
        <f>#REF!</f>
        <v>#REF!</v>
      </c>
      <c r="L138" s="96" t="e">
        <f>#REF!</f>
        <v>#REF!</v>
      </c>
      <c r="M138" s="112" t="e">
        <f>ROUND(#REF!*1.1,2)</f>
        <v>#REF!</v>
      </c>
      <c r="N138" s="13" t="e">
        <f>#REF!</f>
        <v>#REF!</v>
      </c>
    </row>
    <row r="139" spans="1:20">
      <c r="A139" s="122"/>
      <c r="B139" s="83"/>
      <c r="C139" s="83"/>
      <c r="D139" s="16" t="e">
        <f>#REF!</f>
        <v>#REF!</v>
      </c>
      <c r="E139" s="17" t="e">
        <f>#REF!</f>
        <v>#REF!</v>
      </c>
      <c r="F139" s="17" t="e">
        <f>#REF!</f>
        <v>#REF!</v>
      </c>
      <c r="G139" s="11" t="e">
        <f>#REF!</f>
        <v>#REF!</v>
      </c>
      <c r="H139" s="11" t="e">
        <f>#REF!</f>
        <v>#REF!</v>
      </c>
      <c r="I139" s="74"/>
      <c r="J139" s="74"/>
      <c r="K139" s="12" t="e">
        <f>#REF!</f>
        <v>#REF!</v>
      </c>
      <c r="L139" s="96" t="e">
        <f>#REF!</f>
        <v>#REF!</v>
      </c>
      <c r="M139" s="112" t="e">
        <f>ROUND(#REF!*1.1,2)</f>
        <v>#REF!</v>
      </c>
      <c r="N139" s="13" t="e">
        <f>#REF!</f>
        <v>#REF!</v>
      </c>
    </row>
    <row r="140" spans="1:20">
      <c r="A140" s="9" t="e">
        <f>#REF!</f>
        <v>#REF!</v>
      </c>
      <c r="B140" s="10" t="e">
        <f>#REF!</f>
        <v>#REF!</v>
      </c>
      <c r="C140" s="10" t="e">
        <f>#REF!</f>
        <v>#REF!</v>
      </c>
      <c r="D140" s="16" t="e">
        <f>#REF!</f>
        <v>#REF!</v>
      </c>
      <c r="E140" s="17" t="e">
        <f>#REF!</f>
        <v>#REF!</v>
      </c>
      <c r="F140" s="17" t="e">
        <f>#REF!</f>
        <v>#REF!</v>
      </c>
      <c r="G140" s="11" t="e">
        <f>#REF!</f>
        <v>#REF!</v>
      </c>
      <c r="H140" s="11" t="e">
        <f>#REF!</f>
        <v>#REF!</v>
      </c>
      <c r="I140" s="11"/>
      <c r="J140" s="11"/>
      <c r="K140" s="12" t="e">
        <f>#REF!</f>
        <v>#REF!</v>
      </c>
      <c r="L140" s="96" t="e">
        <f>#REF!</f>
        <v>#REF!</v>
      </c>
      <c r="M140" s="112" t="e">
        <f>ROUND(#REF!*1.1,2)</f>
        <v>#REF!</v>
      </c>
      <c r="N140" s="13" t="e">
        <f>#REF!</f>
        <v>#REF!</v>
      </c>
      <c r="O140" s="14"/>
      <c r="P140" s="14"/>
      <c r="Q140" s="14"/>
      <c r="R140" s="14"/>
      <c r="S140" s="14"/>
      <c r="T140" s="14"/>
    </row>
    <row r="141" spans="1:20">
      <c r="A141" s="15" t="e">
        <f>#REF!</f>
        <v>#REF!</v>
      </c>
      <c r="B141" s="16" t="e">
        <f>#REF!</f>
        <v>#REF!</v>
      </c>
      <c r="C141" s="16" t="e">
        <f>#REF!</f>
        <v>#REF!</v>
      </c>
      <c r="D141" s="16" t="e">
        <f>#REF!</f>
        <v>#REF!</v>
      </c>
      <c r="E141" s="17" t="e">
        <f>#REF!</f>
        <v>#REF!</v>
      </c>
      <c r="F141" s="17" t="e">
        <f>#REF!</f>
        <v>#REF!</v>
      </c>
      <c r="G141" s="11" t="e">
        <f>#REF!</f>
        <v>#REF!</v>
      </c>
      <c r="H141" s="11" t="e">
        <f>#REF!</f>
        <v>#REF!</v>
      </c>
      <c r="I141" s="22"/>
      <c r="J141" s="22"/>
      <c r="K141" s="12" t="e">
        <f>#REF!</f>
        <v>#REF!</v>
      </c>
      <c r="L141" s="96" t="e">
        <f>#REF!</f>
        <v>#REF!</v>
      </c>
      <c r="M141" s="112" t="e">
        <f>ROUND(#REF!*1.1,2)</f>
        <v>#REF!</v>
      </c>
      <c r="N141" s="13" t="e">
        <f>#REF!</f>
        <v>#REF!</v>
      </c>
      <c r="O141" s="14"/>
      <c r="P141" s="14"/>
      <c r="Q141" s="14"/>
      <c r="R141" s="14"/>
      <c r="S141" s="14"/>
      <c r="T141" s="14"/>
    </row>
    <row r="142" spans="1:20" ht="18.75" thickBot="1">
      <c r="A142" s="15"/>
      <c r="B142" s="16"/>
      <c r="C142" s="77"/>
      <c r="D142" s="24" t="e">
        <f>#REF!</f>
        <v>#REF!</v>
      </c>
      <c r="E142" s="11" t="e">
        <f>#REF!</f>
        <v>#REF!</v>
      </c>
      <c r="F142" s="11" t="e">
        <f>#REF!</f>
        <v>#REF!</v>
      </c>
      <c r="G142" s="11" t="e">
        <f>#REF!</f>
        <v>#REF!</v>
      </c>
      <c r="H142" s="11" t="e">
        <f>#REF!</f>
        <v>#REF!</v>
      </c>
      <c r="I142" s="22"/>
      <c r="J142" s="22"/>
      <c r="K142" s="12" t="e">
        <f>#REF!</f>
        <v>#REF!</v>
      </c>
      <c r="L142" s="96" t="e">
        <f>#REF!</f>
        <v>#REF!</v>
      </c>
      <c r="M142" s="112" t="e">
        <f>ROUND(#REF!*1.1,2)</f>
        <v>#REF!</v>
      </c>
      <c r="N142" s="13" t="e">
        <f>#REF!</f>
        <v>#REF!</v>
      </c>
      <c r="O142" s="14"/>
      <c r="P142" s="14"/>
      <c r="Q142" s="14"/>
      <c r="R142" s="14"/>
      <c r="S142" s="14"/>
      <c r="T142" s="14"/>
    </row>
    <row r="143" spans="1:20" ht="37.5" customHeight="1" thickBot="1">
      <c r="A143" s="15"/>
      <c r="B143" s="16"/>
      <c r="C143" s="77"/>
      <c r="D143" s="312" t="s">
        <v>58</v>
      </c>
      <c r="E143" s="313"/>
      <c r="F143" s="313"/>
      <c r="G143" s="313"/>
      <c r="H143" s="313"/>
      <c r="I143" s="313"/>
      <c r="J143" s="313"/>
      <c r="K143" s="313"/>
      <c r="L143" s="313"/>
      <c r="M143" s="313"/>
      <c r="N143" s="314"/>
      <c r="O143" s="14"/>
      <c r="P143" s="14"/>
      <c r="Q143" s="14"/>
      <c r="R143" s="14"/>
      <c r="S143" s="14"/>
      <c r="T143" s="14"/>
    </row>
    <row r="144" spans="1:20">
      <c r="A144" s="15"/>
      <c r="B144" s="16"/>
      <c r="C144" s="16"/>
      <c r="D144" s="10" t="e">
        <f>#REF!</f>
        <v>#REF!</v>
      </c>
      <c r="E144" s="11" t="e">
        <f>#REF!</f>
        <v>#REF!</v>
      </c>
      <c r="F144" s="11" t="e">
        <f>#REF!</f>
        <v>#REF!</v>
      </c>
      <c r="G144" s="11" t="e">
        <f>#REF!</f>
        <v>#REF!</v>
      </c>
      <c r="H144" s="11" t="e">
        <f>#REF!</f>
        <v>#REF!</v>
      </c>
      <c r="I144" s="11"/>
      <c r="J144" s="11"/>
      <c r="K144" s="12" t="e">
        <f>#REF!</f>
        <v>#REF!</v>
      </c>
      <c r="L144" s="96" t="e">
        <f>#REF!</f>
        <v>#REF!</v>
      </c>
      <c r="M144" s="112" t="e">
        <f>ROUND(#REF!*1.1,2)</f>
        <v>#REF!</v>
      </c>
      <c r="N144" s="13" t="e">
        <f>#REF!</f>
        <v>#REF!</v>
      </c>
      <c r="O144" s="14"/>
      <c r="P144" s="14"/>
      <c r="Q144" s="14"/>
      <c r="R144" s="14"/>
      <c r="S144" s="14"/>
      <c r="T144" s="14"/>
    </row>
    <row r="145" spans="1:20">
      <c r="A145" s="20"/>
      <c r="B145" s="21"/>
      <c r="C145" s="21"/>
      <c r="D145" s="10" t="e">
        <f>#REF!</f>
        <v>#REF!</v>
      </c>
      <c r="E145" s="11" t="e">
        <f>#REF!</f>
        <v>#REF!</v>
      </c>
      <c r="F145" s="11" t="e">
        <f>#REF!</f>
        <v>#REF!</v>
      </c>
      <c r="G145" s="11" t="e">
        <f>#REF!</f>
        <v>#REF!</v>
      </c>
      <c r="H145" s="11" t="e">
        <f>#REF!</f>
        <v>#REF!</v>
      </c>
      <c r="I145" s="11"/>
      <c r="J145" s="11"/>
      <c r="K145" s="12" t="e">
        <f>#REF!</f>
        <v>#REF!</v>
      </c>
      <c r="L145" s="96" t="e">
        <f>#REF!</f>
        <v>#REF!</v>
      </c>
      <c r="M145" s="112" t="e">
        <f>ROUND(#REF!*1.1,2)</f>
        <v>#REF!</v>
      </c>
      <c r="N145" s="13" t="e">
        <f>#REF!</f>
        <v>#REF!</v>
      </c>
      <c r="O145" s="14"/>
      <c r="P145" s="14"/>
      <c r="Q145" s="14"/>
      <c r="R145" s="14"/>
      <c r="S145" s="14"/>
      <c r="T145" s="14"/>
    </row>
    <row r="146" spans="1:20">
      <c r="A146" s="20"/>
      <c r="B146" s="21"/>
      <c r="C146" s="21"/>
      <c r="D146" s="16" t="e">
        <f>#REF!</f>
        <v>#REF!</v>
      </c>
      <c r="E146" s="17" t="e">
        <f>#REF!</f>
        <v>#REF!</v>
      </c>
      <c r="F146" s="17" t="e">
        <f>#REF!</f>
        <v>#REF!</v>
      </c>
      <c r="G146" s="17" t="e">
        <f>#REF!</f>
        <v>#REF!</v>
      </c>
      <c r="H146" s="17" t="e">
        <f>#REF!</f>
        <v>#REF!</v>
      </c>
      <c r="I146" s="17"/>
      <c r="J146" s="17"/>
      <c r="K146" s="18" t="e">
        <f>#REF!</f>
        <v>#REF!</v>
      </c>
      <c r="L146" s="95" t="e">
        <f>#REF!</f>
        <v>#REF!</v>
      </c>
      <c r="M146" s="112" t="e">
        <f>ROUND(#REF!*1.1,2)</f>
        <v>#REF!</v>
      </c>
      <c r="N146" s="13" t="e">
        <f>#REF!</f>
        <v>#REF!</v>
      </c>
      <c r="O146" s="14"/>
      <c r="P146" s="14"/>
      <c r="Q146" s="14"/>
      <c r="R146" s="14"/>
      <c r="S146" s="14"/>
      <c r="T146" s="14"/>
    </row>
    <row r="147" spans="1:20">
      <c r="A147" s="20"/>
      <c r="B147" s="21"/>
      <c r="C147" s="21"/>
      <c r="D147" s="16" t="e">
        <f>#REF!</f>
        <v>#REF!</v>
      </c>
      <c r="E147" s="17" t="e">
        <f>#REF!</f>
        <v>#REF!</v>
      </c>
      <c r="F147" s="17" t="e">
        <f>#REF!</f>
        <v>#REF!</v>
      </c>
      <c r="G147" s="17" t="e">
        <f>#REF!</f>
        <v>#REF!</v>
      </c>
      <c r="H147" s="17" t="e">
        <f>#REF!</f>
        <v>#REF!</v>
      </c>
      <c r="I147" s="17"/>
      <c r="J147" s="17"/>
      <c r="K147" s="18" t="e">
        <f>#REF!</f>
        <v>#REF!</v>
      </c>
      <c r="L147" s="95" t="e">
        <f>#REF!</f>
        <v>#REF!</v>
      </c>
      <c r="M147" s="112" t="e">
        <f>ROUND(#REF!*1.1,2)</f>
        <v>#REF!</v>
      </c>
      <c r="N147" s="13" t="e">
        <f>#REF!</f>
        <v>#REF!</v>
      </c>
      <c r="O147" s="14"/>
      <c r="P147" s="14"/>
      <c r="Q147" s="14"/>
      <c r="R147" s="14"/>
      <c r="S147" s="14"/>
      <c r="T147" s="14"/>
    </row>
    <row r="148" spans="1:20">
      <c r="A148" s="121"/>
      <c r="B148" s="74"/>
      <c r="C148" s="74"/>
      <c r="D148" s="16" t="e">
        <f>#REF!</f>
        <v>#REF!</v>
      </c>
      <c r="E148" s="17" t="e">
        <f>#REF!</f>
        <v>#REF!</v>
      </c>
      <c r="F148" s="17" t="e">
        <f>#REF!</f>
        <v>#REF!</v>
      </c>
      <c r="G148" s="17" t="e">
        <f>#REF!</f>
        <v>#REF!</v>
      </c>
      <c r="H148" s="17" t="e">
        <f>#REF!</f>
        <v>#REF!</v>
      </c>
      <c r="I148" s="74"/>
      <c r="J148" s="74"/>
      <c r="K148" s="18" t="e">
        <f>#REF!</f>
        <v>#REF!</v>
      </c>
      <c r="L148" s="95" t="e">
        <f>#REF!</f>
        <v>#REF!</v>
      </c>
      <c r="M148" s="112" t="e">
        <f>ROUND(#REF!*1.1,2)</f>
        <v>#REF!</v>
      </c>
      <c r="N148" s="13" t="e">
        <f>#REF!</f>
        <v>#REF!</v>
      </c>
    </row>
    <row r="149" spans="1:20">
      <c r="A149" s="122"/>
      <c r="B149" s="83"/>
      <c r="C149" s="83"/>
      <c r="D149" s="16" t="e">
        <f>#REF!</f>
        <v>#REF!</v>
      </c>
      <c r="E149" s="17" t="e">
        <f>#REF!</f>
        <v>#REF!</v>
      </c>
      <c r="F149" s="17" t="e">
        <f>#REF!</f>
        <v>#REF!</v>
      </c>
      <c r="G149" s="17" t="e">
        <f>#REF!</f>
        <v>#REF!</v>
      </c>
      <c r="H149" s="17" t="e">
        <f>#REF!</f>
        <v>#REF!</v>
      </c>
      <c r="I149" s="74"/>
      <c r="J149" s="74"/>
      <c r="K149" s="18" t="e">
        <f>#REF!</f>
        <v>#REF!</v>
      </c>
      <c r="L149" s="95" t="e">
        <f>#REF!</f>
        <v>#REF!</v>
      </c>
      <c r="M149" s="112" t="e">
        <f>ROUND(#REF!*1.1,2)</f>
        <v>#REF!</v>
      </c>
      <c r="N149" s="13" t="e">
        <f>#REF!</f>
        <v>#REF!</v>
      </c>
    </row>
    <row r="150" spans="1:20" ht="21.75" customHeight="1">
      <c r="A150" s="9" t="e">
        <f>#REF!</f>
        <v>#REF!</v>
      </c>
      <c r="B150" s="10" t="e">
        <f>#REF!</f>
        <v>#REF!</v>
      </c>
      <c r="C150" s="10" t="e">
        <f>#REF!</f>
        <v>#REF!</v>
      </c>
      <c r="D150" s="16" t="e">
        <f>#REF!</f>
        <v>#REF!</v>
      </c>
      <c r="E150" s="17" t="e">
        <f>#REF!</f>
        <v>#REF!</v>
      </c>
      <c r="F150" s="17" t="e">
        <f>#REF!</f>
        <v>#REF!</v>
      </c>
      <c r="G150" s="17" t="e">
        <f>#REF!</f>
        <v>#REF!</v>
      </c>
      <c r="H150" s="17" t="e">
        <f>#REF!</f>
        <v>#REF!</v>
      </c>
      <c r="I150" s="17"/>
      <c r="J150" s="17"/>
      <c r="K150" s="18" t="e">
        <f>#REF!</f>
        <v>#REF!</v>
      </c>
      <c r="L150" s="95" t="e">
        <f>#REF!</f>
        <v>#REF!</v>
      </c>
      <c r="M150" s="112" t="e">
        <f>ROUND(#REF!*1.1,2)</f>
        <v>#REF!</v>
      </c>
      <c r="N150" s="13" t="e">
        <f>#REF!</f>
        <v>#REF!</v>
      </c>
      <c r="O150" s="14"/>
      <c r="P150" s="14"/>
      <c r="Q150" s="14"/>
      <c r="R150" s="14"/>
      <c r="S150" s="14"/>
      <c r="T150" s="14"/>
    </row>
    <row r="151" spans="1:20" ht="21.75" customHeight="1" thickBot="1">
      <c r="A151" s="9"/>
      <c r="B151" s="10"/>
      <c r="C151" s="81"/>
      <c r="D151" s="24" t="e">
        <f>#REF!</f>
        <v>#REF!</v>
      </c>
      <c r="E151" s="11" t="e">
        <f>#REF!</f>
        <v>#REF!</v>
      </c>
      <c r="F151" s="11" t="e">
        <f>#REF!</f>
        <v>#REF!</v>
      </c>
      <c r="G151" s="11" t="e">
        <f>#REF!</f>
        <v>#REF!</v>
      </c>
      <c r="H151" s="11" t="e">
        <f>#REF!</f>
        <v>#REF!</v>
      </c>
      <c r="I151" s="25"/>
      <c r="J151" s="25"/>
      <c r="K151" s="12" t="e">
        <f>#REF!</f>
        <v>#REF!</v>
      </c>
      <c r="L151" s="96" t="e">
        <f>#REF!</f>
        <v>#REF!</v>
      </c>
      <c r="M151" s="183" t="e">
        <f>ROUND(#REF!*1.1,2)</f>
        <v>#REF!</v>
      </c>
      <c r="N151" s="13" t="e">
        <f>#REF!</f>
        <v>#REF!</v>
      </c>
      <c r="O151" s="14"/>
      <c r="P151" s="14"/>
      <c r="Q151" s="14"/>
      <c r="R151" s="14"/>
      <c r="S151" s="14"/>
      <c r="T151" s="14"/>
    </row>
    <row r="152" spans="1:20" ht="69.75" customHeight="1" thickBot="1">
      <c r="A152" s="15" t="e">
        <f>#REF!</f>
        <v>#REF!</v>
      </c>
      <c r="B152" s="16" t="e">
        <f>#REF!</f>
        <v>#REF!</v>
      </c>
      <c r="C152" s="77" t="e">
        <f>#REF!</f>
        <v>#REF!</v>
      </c>
      <c r="D152" s="312" t="s">
        <v>59</v>
      </c>
      <c r="E152" s="313"/>
      <c r="F152" s="313"/>
      <c r="G152" s="313"/>
      <c r="H152" s="313"/>
      <c r="I152" s="313"/>
      <c r="J152" s="313"/>
      <c r="K152" s="313"/>
      <c r="L152" s="313"/>
      <c r="M152" s="313"/>
      <c r="N152" s="314"/>
      <c r="O152" s="14"/>
      <c r="P152" s="14"/>
      <c r="Q152" s="14"/>
      <c r="R152" s="14"/>
      <c r="S152" s="14"/>
      <c r="T152" s="14"/>
    </row>
    <row r="153" spans="1:20">
      <c r="A153" s="20" t="e">
        <f>#REF!</f>
        <v>#REF!</v>
      </c>
      <c r="B153" s="21" t="e">
        <f>#REF!</f>
        <v>#REF!</v>
      </c>
      <c r="C153" s="21" t="e">
        <f>#REF!</f>
        <v>#REF!</v>
      </c>
      <c r="D153" s="10" t="e">
        <f>#REF!</f>
        <v>#REF!</v>
      </c>
      <c r="E153" s="11" t="e">
        <f>#REF!</f>
        <v>#REF!</v>
      </c>
      <c r="F153" s="11" t="e">
        <f>#REF!</f>
        <v>#REF!</v>
      </c>
      <c r="G153" s="11" t="e">
        <f>#REF!</f>
        <v>#REF!</v>
      </c>
      <c r="H153" s="11" t="e">
        <f>#REF!</f>
        <v>#REF!</v>
      </c>
      <c r="I153" s="22"/>
      <c r="J153" s="22"/>
      <c r="K153" s="12" t="e">
        <f>#REF!</f>
        <v>#REF!</v>
      </c>
      <c r="L153" s="96" t="e">
        <f>#REF!</f>
        <v>#REF!</v>
      </c>
      <c r="M153" s="112" t="e">
        <f>ROUND(#REF!*1.1,2)</f>
        <v>#REF!</v>
      </c>
      <c r="N153" s="13" t="e">
        <f>#REF!</f>
        <v>#REF!</v>
      </c>
      <c r="O153" s="14"/>
      <c r="P153" s="14"/>
      <c r="Q153" s="14"/>
      <c r="R153" s="14"/>
      <c r="S153" s="14"/>
      <c r="T153" s="14"/>
    </row>
    <row r="154" spans="1:20">
      <c r="A154" s="121"/>
      <c r="B154" s="74"/>
      <c r="C154" s="74"/>
      <c r="D154" s="10" t="e">
        <f>#REF!</f>
        <v>#REF!</v>
      </c>
      <c r="E154" s="11" t="e">
        <f>#REF!</f>
        <v>#REF!</v>
      </c>
      <c r="F154" s="11" t="e">
        <f>#REF!</f>
        <v>#REF!</v>
      </c>
      <c r="G154" s="11" t="e">
        <f>#REF!</f>
        <v>#REF!</v>
      </c>
      <c r="H154" s="11" t="e">
        <f>#REF!</f>
        <v>#REF!</v>
      </c>
      <c r="I154" s="74"/>
      <c r="J154" s="74"/>
      <c r="K154" s="12" t="e">
        <f>#REF!</f>
        <v>#REF!</v>
      </c>
      <c r="L154" s="96" t="e">
        <f>#REF!</f>
        <v>#REF!</v>
      </c>
      <c r="M154" s="112" t="e">
        <f>ROUND(#REF!*1.1,2)</f>
        <v>#REF!</v>
      </c>
      <c r="N154" s="13" t="e">
        <f>#REF!</f>
        <v>#REF!</v>
      </c>
    </row>
    <row r="155" spans="1:20" ht="18.75" thickBot="1">
      <c r="A155" s="9"/>
      <c r="B155" s="10"/>
      <c r="C155" s="10"/>
      <c r="D155" s="24" t="e">
        <f>#REF!</f>
        <v>#REF!</v>
      </c>
      <c r="E155" s="11" t="e">
        <f>#REF!</f>
        <v>#REF!</v>
      </c>
      <c r="F155" s="11" t="e">
        <f>#REF!</f>
        <v>#REF!</v>
      </c>
      <c r="G155" s="11" t="e">
        <f>#REF!</f>
        <v>#REF!</v>
      </c>
      <c r="H155" s="11" t="e">
        <f>#REF!</f>
        <v>#REF!</v>
      </c>
      <c r="I155" s="25"/>
      <c r="J155" s="25"/>
      <c r="K155" s="12" t="e">
        <f>#REF!</f>
        <v>#REF!</v>
      </c>
      <c r="L155" s="96" t="e">
        <f>#REF!</f>
        <v>#REF!</v>
      </c>
      <c r="M155" s="112" t="e">
        <f>ROUND(#REF!*1.1,2)</f>
        <v>#REF!</v>
      </c>
      <c r="N155" s="13" t="e">
        <f>#REF!</f>
        <v>#REF!</v>
      </c>
      <c r="O155" s="14"/>
      <c r="P155" s="14"/>
      <c r="Q155" s="14"/>
      <c r="R155" s="14"/>
      <c r="S155" s="14"/>
      <c r="T155" s="14"/>
    </row>
    <row r="156" spans="1:20" ht="48.75" customHeight="1" thickBot="1">
      <c r="A156" s="15"/>
      <c r="B156" s="16"/>
      <c r="C156" s="77"/>
      <c r="D156" s="312" t="s">
        <v>60</v>
      </c>
      <c r="E156" s="313"/>
      <c r="F156" s="313"/>
      <c r="G156" s="313"/>
      <c r="H156" s="313"/>
      <c r="I156" s="313"/>
      <c r="J156" s="313"/>
      <c r="K156" s="313"/>
      <c r="L156" s="313"/>
      <c r="M156" s="313"/>
      <c r="N156" s="314"/>
      <c r="O156" s="14"/>
      <c r="P156" s="14"/>
      <c r="Q156" s="14"/>
      <c r="R156" s="14"/>
      <c r="S156" s="14"/>
      <c r="T156" s="14"/>
    </row>
    <row r="157" spans="1:20">
      <c r="A157" s="15"/>
      <c r="B157" s="16"/>
      <c r="C157" s="16"/>
      <c r="D157" s="10" t="e">
        <f>#REF!</f>
        <v>#REF!</v>
      </c>
      <c r="E157" s="11" t="e">
        <f>#REF!</f>
        <v>#REF!</v>
      </c>
      <c r="F157" s="11" t="e">
        <f>#REF!</f>
        <v>#REF!</v>
      </c>
      <c r="G157" s="11" t="e">
        <f>#REF!</f>
        <v>#REF!</v>
      </c>
      <c r="H157" s="11" t="e">
        <f>#REF!</f>
        <v>#REF!</v>
      </c>
      <c r="I157" s="11"/>
      <c r="J157" s="11"/>
      <c r="K157" s="12" t="e">
        <f>#REF!</f>
        <v>#REF!</v>
      </c>
      <c r="L157" s="96" t="e">
        <f>#REF!</f>
        <v>#REF!</v>
      </c>
      <c r="M157" s="112" t="e">
        <f>ROUND(#REF!*1.1,2)</f>
        <v>#REF!</v>
      </c>
      <c r="N157" s="13" t="e">
        <f>#REF!</f>
        <v>#REF!</v>
      </c>
      <c r="O157" s="14"/>
      <c r="P157" s="14"/>
      <c r="Q157" s="14"/>
      <c r="R157" s="14"/>
      <c r="S157" s="14"/>
      <c r="T157" s="14"/>
    </row>
    <row r="158" spans="1:20">
      <c r="A158" s="15"/>
      <c r="B158" s="16"/>
      <c r="C158" s="16"/>
      <c r="D158" s="10" t="e">
        <f>#REF!</f>
        <v>#REF!</v>
      </c>
      <c r="E158" s="11" t="e">
        <f>#REF!</f>
        <v>#REF!</v>
      </c>
      <c r="F158" s="11" t="e">
        <f>#REF!</f>
        <v>#REF!</v>
      </c>
      <c r="G158" s="11" t="e">
        <f>#REF!</f>
        <v>#REF!</v>
      </c>
      <c r="H158" s="11" t="e">
        <f>#REF!</f>
        <v>#REF!</v>
      </c>
      <c r="I158" s="17"/>
      <c r="J158" s="17"/>
      <c r="K158" s="12" t="e">
        <f>#REF!</f>
        <v>#REF!</v>
      </c>
      <c r="L158" s="96" t="e">
        <f>#REF!</f>
        <v>#REF!</v>
      </c>
      <c r="M158" s="112" t="e">
        <f>ROUND(#REF!*1.1,2)</f>
        <v>#REF!</v>
      </c>
      <c r="N158" s="13" t="e">
        <f>#REF!</f>
        <v>#REF!</v>
      </c>
      <c r="O158" s="14"/>
      <c r="P158" s="14"/>
      <c r="Q158" s="14"/>
      <c r="R158" s="14"/>
      <c r="S158" s="14"/>
      <c r="T158" s="14"/>
    </row>
    <row r="159" spans="1:20">
      <c r="A159" s="15"/>
      <c r="B159" s="16"/>
      <c r="C159" s="16"/>
      <c r="D159" s="10" t="e">
        <f>#REF!</f>
        <v>#REF!</v>
      </c>
      <c r="E159" s="11" t="e">
        <f>#REF!</f>
        <v>#REF!</v>
      </c>
      <c r="F159" s="11" t="e">
        <f>#REF!</f>
        <v>#REF!</v>
      </c>
      <c r="G159" s="11" t="e">
        <f>#REF!</f>
        <v>#REF!</v>
      </c>
      <c r="H159" s="11" t="e">
        <f>#REF!</f>
        <v>#REF!</v>
      </c>
      <c r="I159" s="17"/>
      <c r="J159" s="17"/>
      <c r="K159" s="12" t="e">
        <f>#REF!</f>
        <v>#REF!</v>
      </c>
      <c r="L159" s="96" t="e">
        <f>#REF!</f>
        <v>#REF!</v>
      </c>
      <c r="M159" s="112" t="e">
        <f>ROUND(#REF!*1.1,2)</f>
        <v>#REF!</v>
      </c>
      <c r="N159" s="13" t="e">
        <f>#REF!</f>
        <v>#REF!</v>
      </c>
      <c r="O159" s="14"/>
      <c r="P159" s="14"/>
      <c r="Q159" s="14"/>
      <c r="R159" s="14"/>
      <c r="S159" s="14"/>
      <c r="T159" s="14"/>
    </row>
    <row r="160" spans="1:20">
      <c r="A160" s="15"/>
      <c r="B160" s="16"/>
      <c r="C160" s="16"/>
      <c r="D160" s="10" t="e">
        <f>#REF!</f>
        <v>#REF!</v>
      </c>
      <c r="E160" s="11" t="e">
        <f>#REF!</f>
        <v>#REF!</v>
      </c>
      <c r="F160" s="11" t="e">
        <f>#REF!</f>
        <v>#REF!</v>
      </c>
      <c r="G160" s="11" t="e">
        <f>#REF!</f>
        <v>#REF!</v>
      </c>
      <c r="H160" s="11" t="e">
        <f>#REF!</f>
        <v>#REF!</v>
      </c>
      <c r="I160" s="17"/>
      <c r="J160" s="17"/>
      <c r="K160" s="12" t="e">
        <f>#REF!</f>
        <v>#REF!</v>
      </c>
      <c r="L160" s="96" t="e">
        <f>#REF!</f>
        <v>#REF!</v>
      </c>
      <c r="M160" s="112" t="e">
        <f>ROUND(#REF!*1.1,2)</f>
        <v>#REF!</v>
      </c>
      <c r="N160" s="13" t="e">
        <f>#REF!</f>
        <v>#REF!</v>
      </c>
      <c r="O160" s="14"/>
      <c r="P160" s="14"/>
      <c r="Q160" s="14"/>
      <c r="R160" s="14"/>
      <c r="S160" s="14"/>
      <c r="T160" s="14"/>
    </row>
    <row r="161" spans="1:20">
      <c r="A161" s="20"/>
      <c r="B161" s="21"/>
      <c r="C161" s="21"/>
      <c r="D161" s="10" t="e">
        <f>#REF!</f>
        <v>#REF!</v>
      </c>
      <c r="E161" s="11" t="e">
        <f>#REF!</f>
        <v>#REF!</v>
      </c>
      <c r="F161" s="11" t="e">
        <f>#REF!</f>
        <v>#REF!</v>
      </c>
      <c r="G161" s="11" t="e">
        <f>#REF!</f>
        <v>#REF!</v>
      </c>
      <c r="H161" s="11" t="e">
        <f>#REF!</f>
        <v>#REF!</v>
      </c>
      <c r="I161" s="22"/>
      <c r="J161" s="22"/>
      <c r="K161" s="12" t="e">
        <f>#REF!</f>
        <v>#REF!</v>
      </c>
      <c r="L161" s="96" t="e">
        <f>#REF!</f>
        <v>#REF!</v>
      </c>
      <c r="M161" s="112" t="e">
        <f>ROUND(#REF!*1.1,2)</f>
        <v>#REF!</v>
      </c>
      <c r="N161" s="13" t="e">
        <f>#REF!</f>
        <v>#REF!</v>
      </c>
      <c r="O161" s="14"/>
      <c r="P161" s="14"/>
      <c r="Q161" s="14"/>
      <c r="R161" s="14"/>
      <c r="S161" s="14"/>
      <c r="T161" s="14"/>
    </row>
    <row r="162" spans="1:20">
      <c r="A162" s="121"/>
      <c r="B162" s="74"/>
      <c r="C162" s="74"/>
      <c r="D162" s="10" t="e">
        <f>#REF!</f>
        <v>#REF!</v>
      </c>
      <c r="E162" s="11" t="e">
        <f>#REF!</f>
        <v>#REF!</v>
      </c>
      <c r="F162" s="11" t="e">
        <f>#REF!</f>
        <v>#REF!</v>
      </c>
      <c r="G162" s="11" t="e">
        <f>#REF!</f>
        <v>#REF!</v>
      </c>
      <c r="H162" s="11" t="e">
        <f>#REF!</f>
        <v>#REF!</v>
      </c>
      <c r="I162" s="74"/>
      <c r="J162" s="74"/>
      <c r="K162" s="12" t="e">
        <f>#REF!</f>
        <v>#REF!</v>
      </c>
      <c r="L162" s="96" t="e">
        <f>#REF!</f>
        <v>#REF!</v>
      </c>
      <c r="M162" s="112" t="e">
        <f>ROUND(#REF!*1.1,2)</f>
        <v>#REF!</v>
      </c>
      <c r="N162" s="13" t="e">
        <f>#REF!</f>
        <v>#REF!</v>
      </c>
      <c r="O162" s="14"/>
      <c r="P162" s="14"/>
      <c r="Q162" s="14"/>
      <c r="R162" s="14"/>
      <c r="S162" s="14"/>
      <c r="T162" s="14"/>
    </row>
    <row r="163" spans="1:20">
      <c r="A163" s="9" t="e">
        <f>#REF!</f>
        <v>#REF!</v>
      </c>
      <c r="B163" s="10" t="e">
        <f>#REF!</f>
        <v>#REF!</v>
      </c>
      <c r="C163" s="10" t="e">
        <f>#REF!</f>
        <v>#REF!</v>
      </c>
      <c r="D163" s="10" t="e">
        <f>#REF!</f>
        <v>#REF!</v>
      </c>
      <c r="E163" s="11" t="e">
        <f>#REF!</f>
        <v>#REF!</v>
      </c>
      <c r="F163" s="11" t="e">
        <f>#REF!</f>
        <v>#REF!</v>
      </c>
      <c r="G163" s="11" t="e">
        <f>#REF!</f>
        <v>#REF!</v>
      </c>
      <c r="H163" s="11" t="e">
        <f>#REF!</f>
        <v>#REF!</v>
      </c>
      <c r="I163" s="11"/>
      <c r="J163" s="11"/>
      <c r="K163" s="12" t="e">
        <f>#REF!</f>
        <v>#REF!</v>
      </c>
      <c r="L163" s="96" t="e">
        <f>#REF!</f>
        <v>#REF!</v>
      </c>
      <c r="M163" s="112" t="e">
        <f>ROUND(#REF!*1.1,2)</f>
        <v>#REF!</v>
      </c>
      <c r="N163" s="13" t="e">
        <f>#REF!</f>
        <v>#REF!</v>
      </c>
      <c r="O163" s="14"/>
      <c r="P163" s="14"/>
      <c r="Q163" s="14"/>
      <c r="R163" s="14"/>
      <c r="S163" s="14"/>
      <c r="T163" s="14"/>
    </row>
    <row r="164" spans="1:20">
      <c r="A164" s="15" t="e">
        <f>#REF!</f>
        <v>#REF!</v>
      </c>
      <c r="B164" s="16" t="e">
        <f>#REF!</f>
        <v>#REF!</v>
      </c>
      <c r="C164" s="16" t="e">
        <f>#REF!</f>
        <v>#REF!</v>
      </c>
      <c r="D164" s="10" t="e">
        <f>#REF!</f>
        <v>#REF!</v>
      </c>
      <c r="E164" s="11" t="e">
        <f>#REF!</f>
        <v>#REF!</v>
      </c>
      <c r="F164" s="11" t="e">
        <f>#REF!</f>
        <v>#REF!</v>
      </c>
      <c r="G164" s="11" t="e">
        <f>#REF!</f>
        <v>#REF!</v>
      </c>
      <c r="H164" s="11" t="e">
        <f>#REF!</f>
        <v>#REF!</v>
      </c>
      <c r="I164" s="17"/>
      <c r="J164" s="17"/>
      <c r="K164" s="12" t="e">
        <f>#REF!</f>
        <v>#REF!</v>
      </c>
      <c r="L164" s="96" t="e">
        <f>#REF!</f>
        <v>#REF!</v>
      </c>
      <c r="M164" s="112" t="e">
        <f>ROUND(#REF!*1.1,2)</f>
        <v>#REF!</v>
      </c>
      <c r="N164" s="13" t="e">
        <f>#REF!</f>
        <v>#REF!</v>
      </c>
      <c r="O164" s="14"/>
      <c r="P164" s="14"/>
      <c r="Q164" s="14"/>
      <c r="R164" s="14"/>
      <c r="S164" s="14"/>
      <c r="T164" s="14"/>
    </row>
    <row r="165" spans="1:20" ht="18.75" thickBot="1">
      <c r="A165" s="15" t="e">
        <f>#REF!</f>
        <v>#REF!</v>
      </c>
      <c r="B165" s="16" t="e">
        <f>#REF!</f>
        <v>#REF!</v>
      </c>
      <c r="C165" s="16" t="e">
        <f>#REF!</f>
        <v>#REF!</v>
      </c>
      <c r="D165" s="24" t="e">
        <f>#REF!</f>
        <v>#REF!</v>
      </c>
      <c r="E165" s="11" t="e">
        <f>#REF!</f>
        <v>#REF!</v>
      </c>
      <c r="F165" s="11" t="e">
        <f>#REF!</f>
        <v>#REF!</v>
      </c>
      <c r="G165" s="11" t="e">
        <f>#REF!</f>
        <v>#REF!</v>
      </c>
      <c r="H165" s="11" t="e">
        <f>#REF!</f>
        <v>#REF!</v>
      </c>
      <c r="I165" s="22"/>
      <c r="J165" s="22"/>
      <c r="K165" s="12" t="e">
        <f>#REF!</f>
        <v>#REF!</v>
      </c>
      <c r="L165" s="96" t="e">
        <f>#REF!</f>
        <v>#REF!</v>
      </c>
      <c r="M165" s="112" t="e">
        <f>ROUND(#REF!*1.1,2)</f>
        <v>#REF!</v>
      </c>
      <c r="N165" s="13" t="e">
        <f>#REF!</f>
        <v>#REF!</v>
      </c>
      <c r="O165" s="14"/>
      <c r="P165" s="14"/>
      <c r="Q165" s="14"/>
      <c r="R165" s="14"/>
      <c r="S165" s="14"/>
      <c r="T165" s="14"/>
    </row>
    <row r="166" spans="1:20" ht="45" customHeight="1" thickBot="1">
      <c r="A166" s="15" t="e">
        <f>#REF!</f>
        <v>#REF!</v>
      </c>
      <c r="B166" s="16" t="e">
        <f>#REF!</f>
        <v>#REF!</v>
      </c>
      <c r="C166" s="77" t="e">
        <f>#REF!</f>
        <v>#REF!</v>
      </c>
      <c r="D166" s="312" t="s">
        <v>61</v>
      </c>
      <c r="E166" s="313"/>
      <c r="F166" s="313"/>
      <c r="G166" s="313"/>
      <c r="H166" s="313"/>
      <c r="I166" s="313"/>
      <c r="J166" s="313"/>
      <c r="K166" s="313"/>
      <c r="L166" s="313"/>
      <c r="M166" s="313"/>
      <c r="N166" s="314"/>
      <c r="O166" s="14"/>
      <c r="P166" s="14"/>
      <c r="Q166" s="14"/>
      <c r="R166" s="14"/>
      <c r="S166" s="14"/>
      <c r="T166" s="14"/>
    </row>
    <row r="167" spans="1:20" ht="18.75" thickBot="1">
      <c r="A167" s="15" t="e">
        <f>#REF!</f>
        <v>#REF!</v>
      </c>
      <c r="B167" s="16" t="e">
        <f>#REF!</f>
        <v>#REF!</v>
      </c>
      <c r="C167" s="77" t="e">
        <f>#REF!</f>
        <v>#REF!</v>
      </c>
      <c r="D167" s="10" t="e">
        <f>#REF!</f>
        <v>#REF!</v>
      </c>
      <c r="E167" s="11" t="e">
        <f>#REF!</f>
        <v>#REF!</v>
      </c>
      <c r="F167" s="11" t="e">
        <f>#REF!</f>
        <v>#REF!</v>
      </c>
      <c r="G167" s="11" t="e">
        <f>#REF!</f>
        <v>#REF!</v>
      </c>
      <c r="H167" s="11" t="e">
        <f>#REF!</f>
        <v>#REF!</v>
      </c>
      <c r="I167" s="11"/>
      <c r="J167" s="11"/>
      <c r="K167" s="12" t="e">
        <f>#REF!</f>
        <v>#REF!</v>
      </c>
      <c r="L167" s="96" t="e">
        <f>#REF!</f>
        <v>#REF!</v>
      </c>
      <c r="M167" s="112" t="e">
        <f>ROUND(#REF!*1.1,2)</f>
        <v>#REF!</v>
      </c>
      <c r="N167" s="13" t="e">
        <f>#REF!</f>
        <v>#REF!</v>
      </c>
      <c r="O167" s="14"/>
      <c r="P167" s="14"/>
      <c r="Q167" s="14"/>
      <c r="R167" s="14"/>
      <c r="S167" s="14"/>
      <c r="T167" s="14"/>
    </row>
    <row r="168" spans="1:20" ht="18.75" thickBot="1">
      <c r="A168" s="78"/>
      <c r="B168" s="79"/>
      <c r="C168" s="79"/>
      <c r="D168" s="16" t="e">
        <f>#REF!</f>
        <v>#REF!</v>
      </c>
      <c r="E168" s="11" t="e">
        <f>#REF!</f>
        <v>#REF!</v>
      </c>
      <c r="F168" s="11" t="e">
        <f>#REF!</f>
        <v>#REF!</v>
      </c>
      <c r="G168" s="11" t="e">
        <f>#REF!</f>
        <v>#REF!</v>
      </c>
      <c r="H168" s="11" t="e">
        <f>#REF!</f>
        <v>#REF!</v>
      </c>
      <c r="I168" s="74"/>
      <c r="J168" s="74"/>
      <c r="K168" s="12" t="e">
        <f>#REF!</f>
        <v>#REF!</v>
      </c>
      <c r="L168" s="96" t="e">
        <f>#REF!</f>
        <v>#REF!</v>
      </c>
      <c r="M168" s="112" t="e">
        <f>ROUND(#REF!*1.1,2)</f>
        <v>#REF!</v>
      </c>
      <c r="N168" s="13" t="e">
        <f>#REF!</f>
        <v>#REF!</v>
      </c>
      <c r="O168" s="14"/>
      <c r="P168" s="14"/>
      <c r="Q168" s="14"/>
      <c r="R168" s="14"/>
      <c r="S168" s="14"/>
      <c r="T168" s="14"/>
    </row>
    <row r="169" spans="1:20" ht="18.75" thickBot="1">
      <c r="A169" s="15" t="e">
        <f>#REF!</f>
        <v>#REF!</v>
      </c>
      <c r="B169" s="16" t="e">
        <f>#REF!</f>
        <v>#REF!</v>
      </c>
      <c r="C169" s="77" t="e">
        <f>#REF!</f>
        <v>#REF!</v>
      </c>
      <c r="D169" s="21" t="e">
        <f>#REF!</f>
        <v>#REF!</v>
      </c>
      <c r="E169" s="11" t="e">
        <f>#REF!</f>
        <v>#REF!</v>
      </c>
      <c r="F169" s="11" t="e">
        <f>#REF!</f>
        <v>#REF!</v>
      </c>
      <c r="G169" s="11" t="e">
        <f>#REF!</f>
        <v>#REF!</v>
      </c>
      <c r="H169" s="11" t="e">
        <f>#REF!</f>
        <v>#REF!</v>
      </c>
      <c r="I169" s="22"/>
      <c r="J169" s="22"/>
      <c r="K169" s="12" t="e">
        <f>#REF!</f>
        <v>#REF!</v>
      </c>
      <c r="L169" s="96" t="e">
        <f>#REF!</f>
        <v>#REF!</v>
      </c>
      <c r="M169" s="112" t="e">
        <f>ROUND(#REF!*1.1,2)</f>
        <v>#REF!</v>
      </c>
      <c r="N169" s="13" t="e">
        <f>#REF!</f>
        <v>#REF!</v>
      </c>
      <c r="O169" s="14"/>
      <c r="P169" s="14"/>
      <c r="Q169" s="14"/>
      <c r="R169" s="14"/>
      <c r="S169" s="14"/>
      <c r="T169" s="14"/>
    </row>
    <row r="170" spans="1:20" ht="54.75" customHeight="1" thickBot="1">
      <c r="A170" s="15" t="e">
        <f>#REF!</f>
        <v>#REF!</v>
      </c>
      <c r="B170" s="16" t="e">
        <f>#REF!</f>
        <v>#REF!</v>
      </c>
      <c r="C170" s="77" t="e">
        <f>#REF!</f>
        <v>#REF!</v>
      </c>
      <c r="D170" s="334" t="s">
        <v>62</v>
      </c>
      <c r="E170" s="335"/>
      <c r="F170" s="335"/>
      <c r="G170" s="335"/>
      <c r="H170" s="335"/>
      <c r="I170" s="335"/>
      <c r="J170" s="335"/>
      <c r="K170" s="335"/>
      <c r="L170" s="335"/>
      <c r="M170" s="335"/>
      <c r="N170" s="336"/>
      <c r="O170" s="14"/>
      <c r="P170" s="14"/>
      <c r="Q170" s="14"/>
      <c r="R170" s="14"/>
      <c r="S170" s="14"/>
      <c r="T170" s="14"/>
    </row>
    <row r="171" spans="1:20">
      <c r="A171" s="15" t="e">
        <f>#REF!</f>
        <v>#REF!</v>
      </c>
      <c r="B171" s="16" t="e">
        <f>#REF!</f>
        <v>#REF!</v>
      </c>
      <c r="C171" s="77" t="e">
        <f>#REF!</f>
        <v>#REF!</v>
      </c>
      <c r="D171" s="98" t="e">
        <f>#REF!</f>
        <v>#REF!</v>
      </c>
      <c r="E171" s="99" t="e">
        <f>#REF!</f>
        <v>#REF!</v>
      </c>
      <c r="F171" s="99" t="e">
        <f>#REF!</f>
        <v>#REF!</v>
      </c>
      <c r="G171" s="99" t="e">
        <f>#REF!</f>
        <v>#REF!</v>
      </c>
      <c r="H171" s="99" t="e">
        <f>#REF!</f>
        <v>#REF!</v>
      </c>
      <c r="I171" s="99"/>
      <c r="J171" s="99"/>
      <c r="K171" s="100" t="e">
        <f>#REF!</f>
        <v>#REF!</v>
      </c>
      <c r="L171" s="101" t="e">
        <f>#REF!</f>
        <v>#REF!</v>
      </c>
      <c r="M171" s="125" t="e">
        <f>ROUND(#REF!*1.1,2)</f>
        <v>#REF!</v>
      </c>
      <c r="N171" s="102" t="e">
        <f>#REF!</f>
        <v>#REF!</v>
      </c>
      <c r="O171" s="14"/>
      <c r="P171" s="14"/>
      <c r="Q171" s="14"/>
      <c r="R171" s="14"/>
      <c r="S171" s="14"/>
      <c r="T171" s="14"/>
    </row>
    <row r="172" spans="1:20">
      <c r="A172" s="15" t="e">
        <f>#REF!</f>
        <v>#REF!</v>
      </c>
      <c r="B172" s="16" t="e">
        <f>#REF!</f>
        <v>#REF!</v>
      </c>
      <c r="C172" s="77" t="e">
        <f>#REF!</f>
        <v>#REF!</v>
      </c>
      <c r="D172" s="15" t="e">
        <f>#REF!</f>
        <v>#REF!</v>
      </c>
      <c r="E172" s="17" t="e">
        <f>#REF!</f>
        <v>#REF!</v>
      </c>
      <c r="F172" s="17" t="e">
        <f>#REF!</f>
        <v>#REF!</v>
      </c>
      <c r="G172" s="17" t="e">
        <f>#REF!</f>
        <v>#REF!</v>
      </c>
      <c r="H172" s="17" t="e">
        <f>#REF!</f>
        <v>#REF!</v>
      </c>
      <c r="I172" s="17"/>
      <c r="J172" s="17"/>
      <c r="K172" s="18" t="e">
        <f>#REF!</f>
        <v>#REF!</v>
      </c>
      <c r="L172" s="95" t="e">
        <f>#REF!</f>
        <v>#REF!</v>
      </c>
      <c r="M172" s="112">
        <v>290</v>
      </c>
      <c r="N172" s="19" t="e">
        <f>#REF!</f>
        <v>#REF!</v>
      </c>
      <c r="O172" s="14"/>
      <c r="P172" s="14"/>
      <c r="Q172" s="14"/>
      <c r="R172" s="14"/>
      <c r="S172" s="14"/>
      <c r="T172" s="14"/>
    </row>
    <row r="173" spans="1:20">
      <c r="A173" s="15" t="e">
        <f>#REF!</f>
        <v>#REF!</v>
      </c>
      <c r="B173" s="16" t="e">
        <f>#REF!</f>
        <v>#REF!</v>
      </c>
      <c r="C173" s="77" t="e">
        <f>#REF!</f>
        <v>#REF!</v>
      </c>
      <c r="D173" s="15" t="e">
        <f>#REF!</f>
        <v>#REF!</v>
      </c>
      <c r="E173" s="17" t="e">
        <f>#REF!</f>
        <v>#REF!</v>
      </c>
      <c r="F173" s="17" t="e">
        <f>#REF!</f>
        <v>#REF!</v>
      </c>
      <c r="G173" s="17" t="e">
        <f>#REF!</f>
        <v>#REF!</v>
      </c>
      <c r="H173" s="17" t="e">
        <f>#REF!</f>
        <v>#REF!</v>
      </c>
      <c r="I173" s="17"/>
      <c r="J173" s="17"/>
      <c r="K173" s="18" t="e">
        <f>#REF!</f>
        <v>#REF!</v>
      </c>
      <c r="L173" s="95" t="e">
        <f>#REF!</f>
        <v>#REF!</v>
      </c>
      <c r="M173" s="112">
        <v>310</v>
      </c>
      <c r="N173" s="19" t="e">
        <f>#REF!</f>
        <v>#REF!</v>
      </c>
      <c r="O173" s="14"/>
      <c r="P173" s="14"/>
      <c r="Q173" s="14"/>
      <c r="R173" s="14"/>
      <c r="S173" s="14"/>
      <c r="T173" s="14"/>
    </row>
    <row r="174" spans="1:20">
      <c r="A174" s="20" t="e">
        <f>#REF!</f>
        <v>#REF!</v>
      </c>
      <c r="B174" s="21" t="e">
        <f>#REF!</f>
        <v>#REF!</v>
      </c>
      <c r="C174" s="82" t="e">
        <f>#REF!</f>
        <v>#REF!</v>
      </c>
      <c r="D174" s="15" t="e">
        <f>#REF!</f>
        <v>#REF!</v>
      </c>
      <c r="E174" s="17" t="e">
        <f>#REF!</f>
        <v>#REF!</v>
      </c>
      <c r="F174" s="17" t="e">
        <f>#REF!</f>
        <v>#REF!</v>
      </c>
      <c r="G174" s="17" t="e">
        <f>#REF!</f>
        <v>#REF!</v>
      </c>
      <c r="H174" s="17" t="e">
        <f>#REF!</f>
        <v>#REF!</v>
      </c>
      <c r="I174" s="17"/>
      <c r="J174" s="17"/>
      <c r="K174" s="18" t="e">
        <f>#REF!</f>
        <v>#REF!</v>
      </c>
      <c r="L174" s="95" t="e">
        <f>#REF!</f>
        <v>#REF!</v>
      </c>
      <c r="M174" s="112">
        <v>219</v>
      </c>
      <c r="N174" s="19" t="e">
        <f>#REF!</f>
        <v>#REF!</v>
      </c>
      <c r="O174" s="14"/>
      <c r="P174" s="14"/>
      <c r="Q174" s="14"/>
      <c r="R174" s="14"/>
      <c r="S174" s="14"/>
      <c r="T174" s="14"/>
    </row>
    <row r="175" spans="1:20">
      <c r="A175" s="121"/>
      <c r="B175" s="74"/>
      <c r="C175" s="72"/>
      <c r="D175" s="15" t="e">
        <f>#REF!</f>
        <v>#REF!</v>
      </c>
      <c r="E175" s="17" t="e">
        <f>#REF!</f>
        <v>#REF!</v>
      </c>
      <c r="F175" s="17" t="e">
        <f>#REF!</f>
        <v>#REF!</v>
      </c>
      <c r="G175" s="17" t="e">
        <f>#REF!</f>
        <v>#REF!</v>
      </c>
      <c r="H175" s="17" t="e">
        <f>#REF!</f>
        <v>#REF!</v>
      </c>
      <c r="I175" s="74"/>
      <c r="J175" s="74"/>
      <c r="K175" s="18" t="e">
        <f>#REF!</f>
        <v>#REF!</v>
      </c>
      <c r="L175" s="95" t="e">
        <f>#REF!</f>
        <v>#REF!</v>
      </c>
      <c r="M175" s="112">
        <v>279</v>
      </c>
      <c r="N175" s="19" t="e">
        <f>#REF!</f>
        <v>#REF!</v>
      </c>
    </row>
    <row r="176" spans="1:20" outlineLevel="1">
      <c r="A176" s="9" t="e">
        <f>#REF!</f>
        <v>#REF!</v>
      </c>
      <c r="B176" s="10" t="e">
        <f>#REF!</f>
        <v>#REF!</v>
      </c>
      <c r="C176" s="81" t="e">
        <f>#REF!</f>
        <v>#REF!</v>
      </c>
      <c r="D176" s="15" t="e">
        <f>#REF!</f>
        <v>#REF!</v>
      </c>
      <c r="E176" s="17" t="e">
        <f>#REF!</f>
        <v>#REF!</v>
      </c>
      <c r="F176" s="17" t="e">
        <f>#REF!</f>
        <v>#REF!</v>
      </c>
      <c r="G176" s="17" t="e">
        <f>#REF!</f>
        <v>#REF!</v>
      </c>
      <c r="H176" s="17" t="e">
        <f>#REF!</f>
        <v>#REF!</v>
      </c>
      <c r="I176" s="17"/>
      <c r="J176" s="17"/>
      <c r="K176" s="18" t="e">
        <f>#REF!</f>
        <v>#REF!</v>
      </c>
      <c r="L176" s="95" t="e">
        <f>#REF!</f>
        <v>#REF!</v>
      </c>
      <c r="M176" s="112">
        <v>299</v>
      </c>
      <c r="N176" s="19" t="e">
        <f>#REF!</f>
        <v>#REF!</v>
      </c>
      <c r="O176" s="14"/>
      <c r="P176" s="14"/>
      <c r="Q176" s="14"/>
      <c r="R176" s="14"/>
      <c r="S176" s="14"/>
      <c r="T176" s="14"/>
    </row>
    <row r="177" spans="1:20">
      <c r="A177" s="15" t="e">
        <f>#REF!</f>
        <v>#REF!</v>
      </c>
      <c r="B177" s="16" t="e">
        <f>#REF!</f>
        <v>#REF!</v>
      </c>
      <c r="C177" s="77" t="e">
        <f>#REF!</f>
        <v>#REF!</v>
      </c>
      <c r="D177" s="15" t="e">
        <f>#REF!</f>
        <v>#REF!</v>
      </c>
      <c r="E177" s="17" t="e">
        <f>#REF!</f>
        <v>#REF!</v>
      </c>
      <c r="F177" s="17" t="e">
        <f>#REF!</f>
        <v>#REF!</v>
      </c>
      <c r="G177" s="17" t="e">
        <f>#REF!</f>
        <v>#REF!</v>
      </c>
      <c r="H177" s="17" t="e">
        <f>#REF!</f>
        <v>#REF!</v>
      </c>
      <c r="I177" s="17"/>
      <c r="J177" s="17"/>
      <c r="K177" s="18" t="e">
        <f>#REF!</f>
        <v>#REF!</v>
      </c>
      <c r="L177" s="95" t="e">
        <f>#REF!</f>
        <v>#REF!</v>
      </c>
      <c r="M177" s="112">
        <v>319</v>
      </c>
      <c r="N177" s="19" t="e">
        <f>#REF!</f>
        <v>#REF!</v>
      </c>
      <c r="O177" s="14"/>
      <c r="P177" s="14"/>
      <c r="Q177" s="14"/>
      <c r="R177" s="14"/>
      <c r="S177" s="14"/>
      <c r="T177" s="14"/>
    </row>
    <row r="178" spans="1:20">
      <c r="A178" s="15" t="e">
        <f>#REF!</f>
        <v>#REF!</v>
      </c>
      <c r="B178" s="16" t="e">
        <f>#REF!</f>
        <v>#REF!</v>
      </c>
      <c r="C178" s="77" t="e">
        <f>#REF!</f>
        <v>#REF!</v>
      </c>
      <c r="D178" s="15" t="e">
        <f>#REF!</f>
        <v>#REF!</v>
      </c>
      <c r="E178" s="17" t="e">
        <f>#REF!</f>
        <v>#REF!</v>
      </c>
      <c r="F178" s="17" t="e">
        <f>#REF!</f>
        <v>#REF!</v>
      </c>
      <c r="G178" s="17" t="e">
        <f>#REF!</f>
        <v>#REF!</v>
      </c>
      <c r="H178" s="17" t="e">
        <f>#REF!</f>
        <v>#REF!</v>
      </c>
      <c r="I178" s="17"/>
      <c r="J178" s="17"/>
      <c r="K178" s="18" t="e">
        <f>#REF!</f>
        <v>#REF!</v>
      </c>
      <c r="L178" s="95" t="e">
        <f>#REF!</f>
        <v>#REF!</v>
      </c>
      <c r="M178" s="112" t="e">
        <f>ROUND(#REF!*1.1,2)</f>
        <v>#REF!</v>
      </c>
      <c r="N178" s="19" t="e">
        <f>#REF!</f>
        <v>#REF!</v>
      </c>
      <c r="O178" s="14"/>
      <c r="P178" s="14"/>
      <c r="Q178" s="14"/>
      <c r="R178" s="14"/>
      <c r="S178" s="14"/>
      <c r="T178" s="14"/>
    </row>
    <row r="179" spans="1:20" outlineLevel="1">
      <c r="A179" s="15" t="e">
        <f>#REF!</f>
        <v>#REF!</v>
      </c>
      <c r="B179" s="16" t="e">
        <f>#REF!</f>
        <v>#REF!</v>
      </c>
      <c r="C179" s="77" t="e">
        <f>#REF!</f>
        <v>#REF!</v>
      </c>
      <c r="D179" s="15" t="e">
        <f>#REF!</f>
        <v>#REF!</v>
      </c>
      <c r="E179" s="17" t="e">
        <f>#REF!</f>
        <v>#REF!</v>
      </c>
      <c r="F179" s="17" t="e">
        <f>#REF!</f>
        <v>#REF!</v>
      </c>
      <c r="G179" s="17" t="e">
        <f>#REF!</f>
        <v>#REF!</v>
      </c>
      <c r="H179" s="17" t="e">
        <f>#REF!</f>
        <v>#REF!</v>
      </c>
      <c r="I179" s="17"/>
      <c r="J179" s="17"/>
      <c r="K179" s="18" t="e">
        <f>#REF!</f>
        <v>#REF!</v>
      </c>
      <c r="L179" s="95" t="e">
        <f>#REF!</f>
        <v>#REF!</v>
      </c>
      <c r="M179" s="112">
        <v>215</v>
      </c>
      <c r="N179" s="19" t="e">
        <f>#REF!</f>
        <v>#REF!</v>
      </c>
      <c r="O179" s="14"/>
      <c r="P179" s="14"/>
      <c r="Q179" s="14"/>
      <c r="R179" s="14"/>
      <c r="S179" s="14"/>
      <c r="T179" s="14"/>
    </row>
    <row r="180" spans="1:20" outlineLevel="1">
      <c r="A180" s="15" t="e">
        <f>#REF!</f>
        <v>#REF!</v>
      </c>
      <c r="B180" s="16" t="e">
        <f>#REF!</f>
        <v>#REF!</v>
      </c>
      <c r="C180" s="77" t="e">
        <f>#REF!</f>
        <v>#REF!</v>
      </c>
      <c r="D180" s="15" t="e">
        <f>#REF!</f>
        <v>#REF!</v>
      </c>
      <c r="E180" s="17" t="e">
        <f>#REF!</f>
        <v>#REF!</v>
      </c>
      <c r="F180" s="17" t="e">
        <f>#REF!</f>
        <v>#REF!</v>
      </c>
      <c r="G180" s="17" t="e">
        <f>#REF!</f>
        <v>#REF!</v>
      </c>
      <c r="H180" s="17" t="e">
        <f>#REF!</f>
        <v>#REF!</v>
      </c>
      <c r="I180" s="17"/>
      <c r="J180" s="17"/>
      <c r="K180" s="18" t="e">
        <f>#REF!</f>
        <v>#REF!</v>
      </c>
      <c r="L180" s="95" t="e">
        <f>#REF!</f>
        <v>#REF!</v>
      </c>
      <c r="M180" s="112" t="e">
        <f>ROUND(#REF!*1.1,2)</f>
        <v>#REF!</v>
      </c>
      <c r="N180" s="19" t="e">
        <f>#REF!</f>
        <v>#REF!</v>
      </c>
      <c r="O180" s="14"/>
      <c r="P180" s="14"/>
      <c r="Q180" s="14"/>
      <c r="R180" s="14"/>
      <c r="S180" s="14"/>
      <c r="T180" s="14"/>
    </row>
    <row r="181" spans="1:20" outlineLevel="1">
      <c r="A181" s="15" t="e">
        <f>#REF!</f>
        <v>#REF!</v>
      </c>
      <c r="B181" s="16" t="e">
        <f>#REF!</f>
        <v>#REF!</v>
      </c>
      <c r="C181" s="77" t="e">
        <f>#REF!</f>
        <v>#REF!</v>
      </c>
      <c r="D181" s="15" t="e">
        <f>#REF!</f>
        <v>#REF!</v>
      </c>
      <c r="E181" s="17" t="e">
        <f>#REF!</f>
        <v>#REF!</v>
      </c>
      <c r="F181" s="17" t="e">
        <f>#REF!</f>
        <v>#REF!</v>
      </c>
      <c r="G181" s="17" t="e">
        <f>#REF!</f>
        <v>#REF!</v>
      </c>
      <c r="H181" s="17" t="e">
        <f>#REF!</f>
        <v>#REF!</v>
      </c>
      <c r="I181" s="17"/>
      <c r="J181" s="17"/>
      <c r="K181" s="18" t="e">
        <f>#REF!</f>
        <v>#REF!</v>
      </c>
      <c r="L181" s="95" t="e">
        <f>#REF!</f>
        <v>#REF!</v>
      </c>
      <c r="M181" s="112" t="e">
        <f>ROUND(#REF!*1.1,2)</f>
        <v>#REF!</v>
      </c>
      <c r="N181" s="19" t="e">
        <f>#REF!</f>
        <v>#REF!</v>
      </c>
      <c r="O181" s="14"/>
      <c r="P181" s="14"/>
      <c r="Q181" s="14"/>
      <c r="R181" s="14"/>
      <c r="S181" s="14"/>
      <c r="T181" s="14"/>
    </row>
    <row r="182" spans="1:20" outlineLevel="1">
      <c r="A182" s="15"/>
      <c r="B182" s="16"/>
      <c r="C182" s="77"/>
      <c r="D182" s="15" t="e">
        <f>#REF!</f>
        <v>#REF!</v>
      </c>
      <c r="E182" s="17" t="e">
        <f>#REF!</f>
        <v>#REF!</v>
      </c>
      <c r="F182" s="17" t="e">
        <f>#REF!</f>
        <v>#REF!</v>
      </c>
      <c r="G182" s="17" t="e">
        <f>#REF!</f>
        <v>#REF!</v>
      </c>
      <c r="H182" s="17" t="e">
        <f>#REF!</f>
        <v>#REF!</v>
      </c>
      <c r="I182" s="17"/>
      <c r="J182" s="17"/>
      <c r="K182" s="18" t="e">
        <f>#REF!</f>
        <v>#REF!</v>
      </c>
      <c r="L182" s="95" t="e">
        <f>#REF!</f>
        <v>#REF!</v>
      </c>
      <c r="M182" s="112" t="e">
        <f>ROUND(#REF!*1.1,2)</f>
        <v>#REF!</v>
      </c>
      <c r="N182" s="19" t="e">
        <f>#REF!</f>
        <v>#REF!</v>
      </c>
      <c r="O182" s="14"/>
      <c r="P182" s="14"/>
      <c r="Q182" s="14"/>
      <c r="R182" s="14"/>
      <c r="S182" s="14"/>
      <c r="T182" s="14"/>
    </row>
    <row r="183" spans="1:20" outlineLevel="1">
      <c r="A183" s="15"/>
      <c r="B183" s="16"/>
      <c r="C183" s="77"/>
      <c r="D183" s="15" t="e">
        <f>#REF!</f>
        <v>#REF!</v>
      </c>
      <c r="E183" s="17" t="e">
        <f>#REF!</f>
        <v>#REF!</v>
      </c>
      <c r="F183" s="17" t="e">
        <f>#REF!</f>
        <v>#REF!</v>
      </c>
      <c r="G183" s="17" t="e">
        <f>#REF!</f>
        <v>#REF!</v>
      </c>
      <c r="H183" s="17" t="e">
        <f>#REF!</f>
        <v>#REF!</v>
      </c>
      <c r="I183" s="17"/>
      <c r="J183" s="17"/>
      <c r="K183" s="18" t="e">
        <f>#REF!</f>
        <v>#REF!</v>
      </c>
      <c r="L183" s="95" t="e">
        <f>#REF!</f>
        <v>#REF!</v>
      </c>
      <c r="M183" s="112">
        <v>49.9</v>
      </c>
      <c r="N183" s="19" t="e">
        <f>#REF!</f>
        <v>#REF!</v>
      </c>
      <c r="O183" s="14"/>
      <c r="P183" s="14"/>
      <c r="Q183" s="14"/>
      <c r="R183" s="14"/>
      <c r="S183" s="14"/>
      <c r="T183" s="14"/>
    </row>
    <row r="184" spans="1:20">
      <c r="A184" s="15" t="e">
        <f>#REF!</f>
        <v>#REF!</v>
      </c>
      <c r="B184" s="16" t="e">
        <f>#REF!</f>
        <v>#REF!</v>
      </c>
      <c r="C184" s="77" t="e">
        <f>#REF!</f>
        <v>#REF!</v>
      </c>
      <c r="D184" s="15" t="e">
        <f>#REF!</f>
        <v>#REF!</v>
      </c>
      <c r="E184" s="17" t="e">
        <f>#REF!</f>
        <v>#REF!</v>
      </c>
      <c r="F184" s="17" t="e">
        <f>#REF!</f>
        <v>#REF!</v>
      </c>
      <c r="G184" s="17" t="e">
        <f>#REF!</f>
        <v>#REF!</v>
      </c>
      <c r="H184" s="17" t="e">
        <f>#REF!</f>
        <v>#REF!</v>
      </c>
      <c r="I184" s="17"/>
      <c r="J184" s="17"/>
      <c r="K184" s="18" t="e">
        <f>#REF!</f>
        <v>#REF!</v>
      </c>
      <c r="L184" s="95" t="e">
        <f>#REF!</f>
        <v>#REF!</v>
      </c>
      <c r="M184" s="112" t="e">
        <f>ROUND(#REF!*1.1,2)</f>
        <v>#REF!</v>
      </c>
      <c r="N184" s="19" t="e">
        <f>#REF!</f>
        <v>#REF!</v>
      </c>
      <c r="O184" s="14"/>
      <c r="P184" s="14"/>
      <c r="Q184" s="14"/>
      <c r="R184" s="14"/>
      <c r="S184" s="14"/>
      <c r="T184" s="14"/>
    </row>
    <row r="185" spans="1:20">
      <c r="A185" s="15" t="e">
        <f>#REF!</f>
        <v>#REF!</v>
      </c>
      <c r="B185" s="16" t="e">
        <f>#REF!</f>
        <v>#REF!</v>
      </c>
      <c r="C185" s="77" t="e">
        <f>#REF!</f>
        <v>#REF!</v>
      </c>
      <c r="D185" s="15" t="e">
        <f>#REF!</f>
        <v>#REF!</v>
      </c>
      <c r="E185" s="17" t="e">
        <f>#REF!</f>
        <v>#REF!</v>
      </c>
      <c r="F185" s="17" t="e">
        <f>#REF!</f>
        <v>#REF!</v>
      </c>
      <c r="G185" s="17" t="e">
        <f>#REF!</f>
        <v>#REF!</v>
      </c>
      <c r="H185" s="17" t="e">
        <f>#REF!</f>
        <v>#REF!</v>
      </c>
      <c r="I185" s="17"/>
      <c r="J185" s="17"/>
      <c r="K185" s="18" t="e">
        <f>#REF!</f>
        <v>#REF!</v>
      </c>
      <c r="L185" s="95" t="e">
        <f>#REF!</f>
        <v>#REF!</v>
      </c>
      <c r="M185" s="112" t="e">
        <f>ROUND(#REF!*1.1,2)</f>
        <v>#REF!</v>
      </c>
      <c r="N185" s="19" t="e">
        <f>#REF!</f>
        <v>#REF!</v>
      </c>
      <c r="O185" s="14"/>
      <c r="P185" s="14"/>
      <c r="Q185" s="14"/>
      <c r="R185" s="14"/>
      <c r="S185" s="14"/>
      <c r="T185" s="14"/>
    </row>
    <row r="186" spans="1:20" ht="18.75" thickBot="1">
      <c r="A186" s="15"/>
      <c r="B186" s="16"/>
      <c r="C186" s="77"/>
      <c r="D186" s="26" t="e">
        <f>#REF!</f>
        <v>#REF!</v>
      </c>
      <c r="E186" s="105" t="e">
        <f>#REF!</f>
        <v>#REF!</v>
      </c>
      <c r="F186" s="105" t="e">
        <f>#REF!</f>
        <v>#REF!</v>
      </c>
      <c r="G186" s="105" t="e">
        <f>#REF!</f>
        <v>#REF!</v>
      </c>
      <c r="H186" s="105" t="e">
        <f>#REF!</f>
        <v>#REF!</v>
      </c>
      <c r="I186" s="105"/>
      <c r="J186" s="105"/>
      <c r="K186" s="116" t="e">
        <f>#REF!</f>
        <v>#REF!</v>
      </c>
      <c r="L186" s="117" t="e">
        <f>#REF!</f>
        <v>#REF!</v>
      </c>
      <c r="M186" s="126" t="e">
        <f>#REF!</f>
        <v>#REF!</v>
      </c>
      <c r="N186" s="118" t="e">
        <f>#REF!</f>
        <v>#REF!</v>
      </c>
      <c r="O186" s="14"/>
      <c r="P186" s="14"/>
      <c r="Q186" s="14"/>
      <c r="R186" s="14"/>
      <c r="S186" s="14"/>
      <c r="T186" s="14"/>
    </row>
    <row r="187" spans="1:20" ht="54" customHeight="1" thickBot="1">
      <c r="A187" s="15" t="e">
        <f>#REF!</f>
        <v>#REF!</v>
      </c>
      <c r="B187" s="16" t="e">
        <f>#REF!</f>
        <v>#REF!</v>
      </c>
      <c r="C187" s="77" t="e">
        <f>#REF!</f>
        <v>#REF!</v>
      </c>
      <c r="D187" s="312" t="s">
        <v>63</v>
      </c>
      <c r="E187" s="313"/>
      <c r="F187" s="313"/>
      <c r="G187" s="313"/>
      <c r="H187" s="313"/>
      <c r="I187" s="313"/>
      <c r="J187" s="313"/>
      <c r="K187" s="313"/>
      <c r="L187" s="313"/>
      <c r="M187" s="313"/>
      <c r="N187" s="314"/>
      <c r="O187" s="14"/>
      <c r="P187" s="14"/>
      <c r="Q187" s="14"/>
      <c r="R187" s="14"/>
      <c r="S187" s="14"/>
      <c r="T187" s="14"/>
    </row>
    <row r="188" spans="1:20">
      <c r="A188" s="15" t="e">
        <f>#REF!</f>
        <v>#REF!</v>
      </c>
      <c r="B188" s="16" t="e">
        <f>#REF!</f>
        <v>#REF!</v>
      </c>
      <c r="C188" s="16" t="e">
        <f>#REF!</f>
        <v>#REF!</v>
      </c>
      <c r="D188" s="10" t="e">
        <f>#REF!</f>
        <v>#REF!</v>
      </c>
      <c r="E188" s="11" t="e">
        <f>#REF!</f>
        <v>#REF!</v>
      </c>
      <c r="F188" s="11" t="e">
        <f>#REF!</f>
        <v>#REF!</v>
      </c>
      <c r="G188" s="11" t="e">
        <f>#REF!</f>
        <v>#REF!</v>
      </c>
      <c r="H188" s="11" t="e">
        <f>#REF!</f>
        <v>#REF!</v>
      </c>
      <c r="I188" s="11"/>
      <c r="J188" s="11"/>
      <c r="K188" s="12" t="e">
        <f>#REF!</f>
        <v>#REF!</v>
      </c>
      <c r="L188" s="96" t="e">
        <f>#REF!</f>
        <v>#REF!</v>
      </c>
      <c r="M188" s="183" t="e">
        <f>ROUND(#REF!*1.1,2)</f>
        <v>#REF!</v>
      </c>
      <c r="N188" s="13" t="e">
        <f>#REF!</f>
        <v>#REF!</v>
      </c>
      <c r="O188" s="14"/>
      <c r="P188" s="14"/>
      <c r="Q188" s="14"/>
      <c r="R188" s="14"/>
      <c r="S188" s="14"/>
      <c r="T188" s="14"/>
    </row>
    <row r="189" spans="1:20" outlineLevel="1">
      <c r="A189" s="15" t="e">
        <f>#REF!</f>
        <v>#REF!</v>
      </c>
      <c r="B189" s="16" t="e">
        <f>#REF!</f>
        <v>#REF!</v>
      </c>
      <c r="C189" s="16" t="e">
        <f>#REF!</f>
        <v>#REF!</v>
      </c>
      <c r="D189" s="10" t="e">
        <f>#REF!</f>
        <v>#REF!</v>
      </c>
      <c r="E189" s="17" t="e">
        <f>#REF!</f>
        <v>#REF!</v>
      </c>
      <c r="F189" s="17" t="e">
        <f>#REF!</f>
        <v>#REF!</v>
      </c>
      <c r="G189" s="17" t="e">
        <f>#REF!</f>
        <v>#REF!</v>
      </c>
      <c r="H189" s="17" t="e">
        <f>#REF!</f>
        <v>#REF!</v>
      </c>
      <c r="I189" s="17"/>
      <c r="J189" s="17"/>
      <c r="K189" s="18" t="e">
        <f>#REF!</f>
        <v>#REF!</v>
      </c>
      <c r="L189" s="95" t="e">
        <f>#REF!</f>
        <v>#REF!</v>
      </c>
      <c r="M189" s="112" t="e">
        <f>ROUND(#REF!*1.1,2)</f>
        <v>#REF!</v>
      </c>
      <c r="N189" s="19" t="e">
        <f>#REF!</f>
        <v>#REF!</v>
      </c>
      <c r="O189" s="14"/>
      <c r="P189" s="14"/>
      <c r="Q189" s="14"/>
      <c r="R189" s="14"/>
      <c r="S189" s="14"/>
      <c r="T189" s="14"/>
    </row>
    <row r="190" spans="1:20">
      <c r="A190" s="15" t="e">
        <f>#REF!</f>
        <v>#REF!</v>
      </c>
      <c r="B190" s="16" t="e">
        <f>#REF!</f>
        <v>#REF!</v>
      </c>
      <c r="C190" s="16" t="e">
        <f>#REF!</f>
        <v>#REF!</v>
      </c>
      <c r="D190" s="10" t="e">
        <f>#REF!</f>
        <v>#REF!</v>
      </c>
      <c r="E190" s="17" t="e">
        <f>#REF!</f>
        <v>#REF!</v>
      </c>
      <c r="F190" s="17" t="e">
        <f>#REF!</f>
        <v>#REF!</v>
      </c>
      <c r="G190" s="17" t="e">
        <f>#REF!</f>
        <v>#REF!</v>
      </c>
      <c r="H190" s="17" t="e">
        <f>#REF!</f>
        <v>#REF!</v>
      </c>
      <c r="I190" s="17"/>
      <c r="J190" s="17"/>
      <c r="K190" s="18" t="e">
        <f>#REF!</f>
        <v>#REF!</v>
      </c>
      <c r="L190" s="95" t="e">
        <f>#REF!</f>
        <v>#REF!</v>
      </c>
      <c r="M190" s="112" t="e">
        <f>ROUND(#REF!*1.1,2)</f>
        <v>#REF!</v>
      </c>
      <c r="N190" s="19" t="e">
        <f>#REF!</f>
        <v>#REF!</v>
      </c>
      <c r="O190" s="14"/>
      <c r="P190" s="14"/>
      <c r="Q190" s="14"/>
      <c r="R190" s="14"/>
      <c r="S190" s="14"/>
      <c r="T190" s="14"/>
    </row>
    <row r="191" spans="1:20">
      <c r="A191" s="15" t="e">
        <f>#REF!</f>
        <v>#REF!</v>
      </c>
      <c r="B191" s="16" t="e">
        <f>#REF!</f>
        <v>#REF!</v>
      </c>
      <c r="C191" s="16" t="e">
        <f>#REF!</f>
        <v>#REF!</v>
      </c>
      <c r="D191" s="10" t="e">
        <f>#REF!</f>
        <v>#REF!</v>
      </c>
      <c r="E191" s="17" t="e">
        <f>#REF!</f>
        <v>#REF!</v>
      </c>
      <c r="F191" s="17" t="e">
        <f>#REF!</f>
        <v>#REF!</v>
      </c>
      <c r="G191" s="17" t="e">
        <f>#REF!</f>
        <v>#REF!</v>
      </c>
      <c r="H191" s="17" t="e">
        <f>#REF!</f>
        <v>#REF!</v>
      </c>
      <c r="I191" s="17"/>
      <c r="J191" s="17"/>
      <c r="K191" s="18" t="e">
        <f>#REF!</f>
        <v>#REF!</v>
      </c>
      <c r="L191" s="95" t="e">
        <f>#REF!</f>
        <v>#REF!</v>
      </c>
      <c r="M191" s="112" t="e">
        <f>ROUND(#REF!*1.1,2)</f>
        <v>#REF!</v>
      </c>
      <c r="N191" s="19" t="e">
        <f>#REF!</f>
        <v>#REF!</v>
      </c>
      <c r="O191" s="14"/>
      <c r="P191" s="14"/>
      <c r="Q191" s="14"/>
      <c r="R191" s="14"/>
      <c r="S191" s="14"/>
      <c r="T191" s="14"/>
    </row>
    <row r="192" spans="1:20">
      <c r="A192" s="15" t="e">
        <f>#REF!</f>
        <v>#REF!</v>
      </c>
      <c r="B192" s="16" t="e">
        <f>#REF!</f>
        <v>#REF!</v>
      </c>
      <c r="C192" s="16" t="e">
        <f>#REF!</f>
        <v>#REF!</v>
      </c>
      <c r="D192" s="10" t="e">
        <f>#REF!</f>
        <v>#REF!</v>
      </c>
      <c r="E192" s="17" t="e">
        <f>#REF!</f>
        <v>#REF!</v>
      </c>
      <c r="F192" s="17" t="e">
        <f>#REF!</f>
        <v>#REF!</v>
      </c>
      <c r="G192" s="17" t="e">
        <f>#REF!</f>
        <v>#REF!</v>
      </c>
      <c r="H192" s="17" t="e">
        <f>#REF!</f>
        <v>#REF!</v>
      </c>
      <c r="I192" s="17"/>
      <c r="J192" s="17"/>
      <c r="K192" s="18" t="e">
        <f>#REF!</f>
        <v>#REF!</v>
      </c>
      <c r="L192" s="95" t="e">
        <f>#REF!</f>
        <v>#REF!</v>
      </c>
      <c r="M192" s="112" t="e">
        <f>ROUND(#REF!*1.1,2)</f>
        <v>#REF!</v>
      </c>
      <c r="N192" s="19" t="e">
        <f>#REF!</f>
        <v>#REF!</v>
      </c>
      <c r="O192" s="14"/>
      <c r="P192" s="14"/>
      <c r="Q192" s="14"/>
      <c r="R192" s="14"/>
      <c r="S192" s="14"/>
      <c r="T192" s="14"/>
    </row>
    <row r="193" spans="1:20">
      <c r="A193" s="15" t="e">
        <f>#REF!</f>
        <v>#REF!</v>
      </c>
      <c r="B193" s="16" t="e">
        <f>#REF!</f>
        <v>#REF!</v>
      </c>
      <c r="C193" s="16" t="e">
        <f>#REF!</f>
        <v>#REF!</v>
      </c>
      <c r="D193" s="10" t="e">
        <f>#REF!</f>
        <v>#REF!</v>
      </c>
      <c r="E193" s="17" t="e">
        <f>#REF!</f>
        <v>#REF!</v>
      </c>
      <c r="F193" s="17" t="e">
        <f>#REF!</f>
        <v>#REF!</v>
      </c>
      <c r="G193" s="17" t="e">
        <f>#REF!</f>
        <v>#REF!</v>
      </c>
      <c r="H193" s="17" t="e">
        <f>#REF!</f>
        <v>#REF!</v>
      </c>
      <c r="I193" s="17"/>
      <c r="J193" s="17"/>
      <c r="K193" s="18" t="e">
        <f>#REF!</f>
        <v>#REF!</v>
      </c>
      <c r="L193" s="95" t="e">
        <f>#REF!</f>
        <v>#REF!</v>
      </c>
      <c r="M193" s="112" t="e">
        <f>ROUND(#REF!*1.1,2)</f>
        <v>#REF!</v>
      </c>
      <c r="N193" s="19" t="e">
        <f>#REF!</f>
        <v>#REF!</v>
      </c>
      <c r="O193" s="14"/>
      <c r="P193" s="14"/>
      <c r="Q193" s="14"/>
      <c r="R193" s="14"/>
      <c r="S193" s="14"/>
      <c r="T193" s="14"/>
    </row>
    <row r="194" spans="1:20">
      <c r="A194" s="15" t="e">
        <f>#REF!</f>
        <v>#REF!</v>
      </c>
      <c r="B194" s="16" t="e">
        <f>#REF!</f>
        <v>#REF!</v>
      </c>
      <c r="C194" s="16" t="e">
        <f>#REF!</f>
        <v>#REF!</v>
      </c>
      <c r="D194" s="10" t="e">
        <f>#REF!</f>
        <v>#REF!</v>
      </c>
      <c r="E194" s="17" t="e">
        <f>#REF!</f>
        <v>#REF!</v>
      </c>
      <c r="F194" s="17" t="e">
        <f>#REF!</f>
        <v>#REF!</v>
      </c>
      <c r="G194" s="17" t="e">
        <f>#REF!</f>
        <v>#REF!</v>
      </c>
      <c r="H194" s="17" t="e">
        <f>#REF!</f>
        <v>#REF!</v>
      </c>
      <c r="I194" s="17"/>
      <c r="J194" s="17"/>
      <c r="K194" s="18" t="e">
        <f>#REF!</f>
        <v>#REF!</v>
      </c>
      <c r="L194" s="95" t="e">
        <f>#REF!</f>
        <v>#REF!</v>
      </c>
      <c r="M194" s="112" t="e">
        <f>ROUND(#REF!*1.1,2)</f>
        <v>#REF!</v>
      </c>
      <c r="N194" s="19" t="e">
        <f>#REF!</f>
        <v>#REF!</v>
      </c>
      <c r="O194" s="14"/>
      <c r="P194" s="14"/>
      <c r="Q194" s="14"/>
      <c r="R194" s="14"/>
      <c r="S194" s="14"/>
      <c r="T194" s="14"/>
    </row>
    <row r="195" spans="1:20">
      <c r="A195" s="15" t="e">
        <f>#REF!</f>
        <v>#REF!</v>
      </c>
      <c r="B195" s="16" t="e">
        <f>#REF!</f>
        <v>#REF!</v>
      </c>
      <c r="C195" s="16" t="e">
        <f>#REF!</f>
        <v>#REF!</v>
      </c>
      <c r="D195" s="10" t="e">
        <f>#REF!</f>
        <v>#REF!</v>
      </c>
      <c r="E195" s="17" t="e">
        <f>#REF!</f>
        <v>#REF!</v>
      </c>
      <c r="F195" s="17" t="e">
        <f>#REF!</f>
        <v>#REF!</v>
      </c>
      <c r="G195" s="17" t="e">
        <f>#REF!</f>
        <v>#REF!</v>
      </c>
      <c r="H195" s="17" t="e">
        <f>#REF!</f>
        <v>#REF!</v>
      </c>
      <c r="I195" s="17"/>
      <c r="J195" s="17"/>
      <c r="K195" s="18" t="e">
        <f>#REF!</f>
        <v>#REF!</v>
      </c>
      <c r="L195" s="95" t="e">
        <f>#REF!</f>
        <v>#REF!</v>
      </c>
      <c r="M195" s="112" t="e">
        <f>ROUND(#REF!*1.1,2)</f>
        <v>#REF!</v>
      </c>
      <c r="N195" s="19" t="e">
        <f>#REF!</f>
        <v>#REF!</v>
      </c>
      <c r="O195" s="14"/>
      <c r="P195" s="14"/>
      <c r="Q195" s="14"/>
      <c r="R195" s="14"/>
      <c r="S195" s="14"/>
      <c r="T195" s="14"/>
    </row>
    <row r="196" spans="1:20">
      <c r="A196" s="15" t="e">
        <f>#REF!</f>
        <v>#REF!</v>
      </c>
      <c r="B196" s="16" t="e">
        <f>#REF!</f>
        <v>#REF!</v>
      </c>
      <c r="C196" s="16" t="e">
        <f>#REF!</f>
        <v>#REF!</v>
      </c>
      <c r="D196" s="10" t="e">
        <f>#REF!</f>
        <v>#REF!</v>
      </c>
      <c r="E196" s="17" t="e">
        <f>#REF!</f>
        <v>#REF!</v>
      </c>
      <c r="F196" s="17" t="e">
        <f>#REF!</f>
        <v>#REF!</v>
      </c>
      <c r="G196" s="17" t="e">
        <f>#REF!</f>
        <v>#REF!</v>
      </c>
      <c r="H196" s="17" t="e">
        <f>#REF!</f>
        <v>#REF!</v>
      </c>
      <c r="I196" s="17"/>
      <c r="J196" s="17"/>
      <c r="K196" s="18" t="e">
        <f>#REF!</f>
        <v>#REF!</v>
      </c>
      <c r="L196" s="95" t="e">
        <f>#REF!</f>
        <v>#REF!</v>
      </c>
      <c r="M196" s="112" t="e">
        <f>ROUND(#REF!*1.1,2)</f>
        <v>#REF!</v>
      </c>
      <c r="N196" s="19" t="e">
        <f>#REF!</f>
        <v>#REF!</v>
      </c>
      <c r="O196" s="14"/>
      <c r="P196" s="14"/>
      <c r="Q196" s="14"/>
      <c r="R196" s="14"/>
      <c r="S196" s="14"/>
      <c r="T196" s="14"/>
    </row>
    <row r="197" spans="1:20">
      <c r="A197" s="15" t="e">
        <f>#REF!</f>
        <v>#REF!</v>
      </c>
      <c r="B197" s="16" t="e">
        <f>#REF!</f>
        <v>#REF!</v>
      </c>
      <c r="C197" s="16" t="e">
        <f>#REF!</f>
        <v>#REF!</v>
      </c>
      <c r="D197" s="10" t="e">
        <f>#REF!</f>
        <v>#REF!</v>
      </c>
      <c r="E197" s="17" t="e">
        <f>#REF!</f>
        <v>#REF!</v>
      </c>
      <c r="F197" s="17" t="e">
        <f>#REF!</f>
        <v>#REF!</v>
      </c>
      <c r="G197" s="17" t="e">
        <f>#REF!</f>
        <v>#REF!</v>
      </c>
      <c r="H197" s="17" t="e">
        <f>#REF!</f>
        <v>#REF!</v>
      </c>
      <c r="I197" s="17"/>
      <c r="J197" s="17"/>
      <c r="K197" s="18" t="e">
        <f>#REF!</f>
        <v>#REF!</v>
      </c>
      <c r="L197" s="95" t="e">
        <f>#REF!</f>
        <v>#REF!</v>
      </c>
      <c r="M197" s="112" t="e">
        <f>ROUND(#REF!*1.1,2)</f>
        <v>#REF!</v>
      </c>
      <c r="N197" s="19" t="e">
        <f>#REF!</f>
        <v>#REF!</v>
      </c>
      <c r="O197" s="14"/>
      <c r="P197" s="14"/>
      <c r="Q197" s="14"/>
      <c r="R197" s="14"/>
      <c r="S197" s="14"/>
      <c r="T197" s="14"/>
    </row>
    <row r="198" spans="1:20">
      <c r="A198" s="15" t="e">
        <f>#REF!</f>
        <v>#REF!</v>
      </c>
      <c r="B198" s="16" t="e">
        <f>#REF!</f>
        <v>#REF!</v>
      </c>
      <c r="C198" s="16" t="e">
        <f>#REF!</f>
        <v>#REF!</v>
      </c>
      <c r="D198" s="10" t="e">
        <f>#REF!</f>
        <v>#REF!</v>
      </c>
      <c r="E198" s="17" t="e">
        <f>#REF!</f>
        <v>#REF!</v>
      </c>
      <c r="F198" s="17" t="e">
        <f>#REF!</f>
        <v>#REF!</v>
      </c>
      <c r="G198" s="17" t="e">
        <f>#REF!</f>
        <v>#REF!</v>
      </c>
      <c r="H198" s="17" t="e">
        <f>#REF!</f>
        <v>#REF!</v>
      </c>
      <c r="I198" s="17"/>
      <c r="J198" s="17"/>
      <c r="K198" s="18" t="e">
        <f>#REF!</f>
        <v>#REF!</v>
      </c>
      <c r="L198" s="95" t="e">
        <f>#REF!</f>
        <v>#REF!</v>
      </c>
      <c r="M198" s="112" t="e">
        <f>ROUND(#REF!*1.1,2)</f>
        <v>#REF!</v>
      </c>
      <c r="N198" s="19" t="e">
        <f>#REF!</f>
        <v>#REF!</v>
      </c>
      <c r="O198" s="14"/>
      <c r="P198" s="14"/>
      <c r="Q198" s="14"/>
      <c r="R198" s="14"/>
      <c r="S198" s="14"/>
      <c r="T198" s="14"/>
    </row>
    <row r="199" spans="1:20">
      <c r="A199" s="15" t="e">
        <f>#REF!</f>
        <v>#REF!</v>
      </c>
      <c r="B199" s="16" t="e">
        <f>#REF!</f>
        <v>#REF!</v>
      </c>
      <c r="C199" s="16" t="e">
        <f>#REF!</f>
        <v>#REF!</v>
      </c>
      <c r="D199" s="10" t="e">
        <f>#REF!</f>
        <v>#REF!</v>
      </c>
      <c r="E199" s="17" t="e">
        <f>#REF!</f>
        <v>#REF!</v>
      </c>
      <c r="F199" s="17" t="e">
        <f>#REF!</f>
        <v>#REF!</v>
      </c>
      <c r="G199" s="17" t="e">
        <f>#REF!</f>
        <v>#REF!</v>
      </c>
      <c r="H199" s="17" t="e">
        <f>#REF!</f>
        <v>#REF!</v>
      </c>
      <c r="I199" s="17"/>
      <c r="J199" s="17"/>
      <c r="K199" s="18" t="e">
        <f>#REF!</f>
        <v>#REF!</v>
      </c>
      <c r="L199" s="95" t="e">
        <f>#REF!</f>
        <v>#REF!</v>
      </c>
      <c r="M199" s="112" t="e">
        <f>ROUND(#REF!*1.1,2)</f>
        <v>#REF!</v>
      </c>
      <c r="N199" s="19" t="e">
        <f>#REF!</f>
        <v>#REF!</v>
      </c>
      <c r="O199" s="14"/>
      <c r="P199" s="14"/>
      <c r="Q199" s="14"/>
      <c r="R199" s="14"/>
      <c r="S199" s="14"/>
      <c r="T199" s="14"/>
    </row>
    <row r="200" spans="1:20">
      <c r="A200" s="20" t="e">
        <f>#REF!</f>
        <v>#REF!</v>
      </c>
      <c r="B200" s="21" t="e">
        <f>#REF!</f>
        <v>#REF!</v>
      </c>
      <c r="C200" s="21" t="e">
        <f>#REF!</f>
        <v>#REF!</v>
      </c>
      <c r="D200" s="10" t="e">
        <f>#REF!</f>
        <v>#REF!</v>
      </c>
      <c r="E200" s="17" t="e">
        <f>#REF!</f>
        <v>#REF!</v>
      </c>
      <c r="F200" s="17" t="e">
        <f>#REF!</f>
        <v>#REF!</v>
      </c>
      <c r="G200" s="17" t="e">
        <f>#REF!</f>
        <v>#REF!</v>
      </c>
      <c r="H200" s="17" t="e">
        <f>#REF!</f>
        <v>#REF!</v>
      </c>
      <c r="I200" s="22"/>
      <c r="J200" s="22"/>
      <c r="K200" s="18" t="e">
        <f>#REF!</f>
        <v>#REF!</v>
      </c>
      <c r="L200" s="95" t="e">
        <f>#REF!</f>
        <v>#REF!</v>
      </c>
      <c r="M200" s="112" t="e">
        <f>ROUND(#REF!*1.1,2)</f>
        <v>#REF!</v>
      </c>
      <c r="N200" s="19" t="e">
        <f>#REF!</f>
        <v>#REF!</v>
      </c>
      <c r="O200" s="14"/>
      <c r="P200" s="14"/>
      <c r="Q200" s="14"/>
      <c r="R200" s="14"/>
      <c r="S200" s="14"/>
      <c r="T200" s="14"/>
    </row>
    <row r="201" spans="1:20" ht="18.75" customHeight="1">
      <c r="A201" s="121" t="s">
        <v>14</v>
      </c>
      <c r="B201" s="74"/>
      <c r="C201" s="74"/>
      <c r="D201" s="10" t="e">
        <f>#REF!</f>
        <v>#REF!</v>
      </c>
      <c r="E201" s="17" t="e">
        <f>#REF!</f>
        <v>#REF!</v>
      </c>
      <c r="F201" s="17" t="e">
        <f>#REF!</f>
        <v>#REF!</v>
      </c>
      <c r="G201" s="17" t="e">
        <f>#REF!</f>
        <v>#REF!</v>
      </c>
      <c r="H201" s="17" t="e">
        <f>#REF!</f>
        <v>#REF!</v>
      </c>
      <c r="I201" s="74"/>
      <c r="J201" s="74"/>
      <c r="K201" s="18" t="e">
        <f>#REF!</f>
        <v>#REF!</v>
      </c>
      <c r="L201" s="95" t="e">
        <f>#REF!</f>
        <v>#REF!</v>
      </c>
      <c r="M201" s="112" t="e">
        <f>ROUND(#REF!*1.1,2)</f>
        <v>#REF!</v>
      </c>
      <c r="N201" s="19" t="e">
        <f>#REF!</f>
        <v>#REF!</v>
      </c>
    </row>
    <row r="202" spans="1:20">
      <c r="A202" s="23" t="e">
        <f>#REF!</f>
        <v>#REF!</v>
      </c>
      <c r="B202" s="24" t="e">
        <f>#REF!</f>
        <v>#REF!</v>
      </c>
      <c r="C202" s="24" t="e">
        <f>#REF!</f>
        <v>#REF!</v>
      </c>
      <c r="D202" s="10" t="e">
        <f>#REF!</f>
        <v>#REF!</v>
      </c>
      <c r="E202" s="17" t="e">
        <f>#REF!</f>
        <v>#REF!</v>
      </c>
      <c r="F202" s="17" t="e">
        <f>#REF!</f>
        <v>#REF!</v>
      </c>
      <c r="G202" s="17" t="e">
        <f>#REF!</f>
        <v>#REF!</v>
      </c>
      <c r="H202" s="17" t="e">
        <f>#REF!</f>
        <v>#REF!</v>
      </c>
      <c r="I202" s="25"/>
      <c r="J202" s="25"/>
      <c r="K202" s="18" t="e">
        <f>#REF!</f>
        <v>#REF!</v>
      </c>
      <c r="L202" s="95" t="e">
        <f>#REF!</f>
        <v>#REF!</v>
      </c>
      <c r="M202" s="112" t="e">
        <f>ROUND(#REF!*1.1,2)</f>
        <v>#REF!</v>
      </c>
      <c r="N202" s="19" t="e">
        <f>#REF!</f>
        <v>#REF!</v>
      </c>
      <c r="O202" s="14"/>
      <c r="P202" s="14"/>
      <c r="Q202" s="14"/>
      <c r="R202" s="14"/>
      <c r="S202" s="14"/>
      <c r="T202" s="14"/>
    </row>
    <row r="203" spans="1:20">
      <c r="A203" s="121" t="s">
        <v>16</v>
      </c>
      <c r="B203" s="74"/>
      <c r="C203" s="74"/>
      <c r="D203" s="10" t="e">
        <f>#REF!</f>
        <v>#REF!</v>
      </c>
      <c r="E203" s="17" t="e">
        <f>#REF!</f>
        <v>#REF!</v>
      </c>
      <c r="F203" s="17" t="e">
        <f>#REF!</f>
        <v>#REF!</v>
      </c>
      <c r="G203" s="17" t="e">
        <f>#REF!</f>
        <v>#REF!</v>
      </c>
      <c r="H203" s="17" t="e">
        <f>#REF!</f>
        <v>#REF!</v>
      </c>
      <c r="I203" s="74"/>
      <c r="J203" s="74"/>
      <c r="K203" s="18" t="e">
        <f>#REF!</f>
        <v>#REF!</v>
      </c>
      <c r="L203" s="95" t="e">
        <f>#REF!</f>
        <v>#REF!</v>
      </c>
      <c r="M203" s="112" t="e">
        <f>ROUND(#REF!*1.1,2)</f>
        <v>#REF!</v>
      </c>
      <c r="N203" s="19" t="e">
        <f>#REF!</f>
        <v>#REF!</v>
      </c>
    </row>
    <row r="204" spans="1:20">
      <c r="A204" s="9" t="e">
        <f>#REF!</f>
        <v>#REF!</v>
      </c>
      <c r="B204" s="10" t="e">
        <f>#REF!</f>
        <v>#REF!</v>
      </c>
      <c r="C204" s="10" t="e">
        <f>#REF!</f>
        <v>#REF!</v>
      </c>
      <c r="D204" s="10" t="e">
        <f>#REF!</f>
        <v>#REF!</v>
      </c>
      <c r="E204" s="17" t="e">
        <f>#REF!</f>
        <v>#REF!</v>
      </c>
      <c r="F204" s="17" t="e">
        <f>#REF!</f>
        <v>#REF!</v>
      </c>
      <c r="G204" s="17" t="e">
        <f>#REF!</f>
        <v>#REF!</v>
      </c>
      <c r="H204" s="17" t="e">
        <f>#REF!</f>
        <v>#REF!</v>
      </c>
      <c r="I204" s="11"/>
      <c r="J204" s="11"/>
      <c r="K204" s="18" t="e">
        <f>#REF!</f>
        <v>#REF!</v>
      </c>
      <c r="L204" s="95" t="e">
        <f>#REF!</f>
        <v>#REF!</v>
      </c>
      <c r="M204" s="112" t="e">
        <f>ROUND(#REF!*1.1,2)</f>
        <v>#REF!</v>
      </c>
      <c r="N204" s="19" t="e">
        <f>#REF!</f>
        <v>#REF!</v>
      </c>
      <c r="O204" s="14"/>
      <c r="P204" s="14"/>
      <c r="Q204" s="14"/>
      <c r="R204" s="14"/>
      <c r="S204" s="14"/>
      <c r="T204" s="14"/>
    </row>
    <row r="205" spans="1:20">
      <c r="A205" s="15" t="e">
        <f>#REF!</f>
        <v>#REF!</v>
      </c>
      <c r="B205" s="16" t="e">
        <f>#REF!</f>
        <v>#REF!</v>
      </c>
      <c r="C205" s="16" t="e">
        <f>#REF!</f>
        <v>#REF!</v>
      </c>
      <c r="D205" s="16" t="e">
        <f>#REF!</f>
        <v>#REF!</v>
      </c>
      <c r="E205" s="17" t="e">
        <f>#REF!</f>
        <v>#REF!</v>
      </c>
      <c r="F205" s="17" t="e">
        <f>#REF!</f>
        <v>#REF!</v>
      </c>
      <c r="G205" s="17" t="e">
        <f>#REF!</f>
        <v>#REF!</v>
      </c>
      <c r="H205" s="17" t="e">
        <f>#REF!</f>
        <v>#REF!</v>
      </c>
      <c r="I205" s="17"/>
      <c r="J205" s="17"/>
      <c r="K205" s="18" t="e">
        <f>#REF!</f>
        <v>#REF!</v>
      </c>
      <c r="L205" s="95" t="e">
        <f>#REF!</f>
        <v>#REF!</v>
      </c>
      <c r="M205" s="112" t="e">
        <f>ROUND(#REF!*1.1,2)</f>
        <v>#REF!</v>
      </c>
      <c r="N205" s="19" t="e">
        <f>#REF!</f>
        <v>#REF!</v>
      </c>
      <c r="O205" s="14"/>
      <c r="P205" s="14"/>
      <c r="Q205" s="14"/>
      <c r="R205" s="14"/>
      <c r="S205" s="14"/>
      <c r="T205" s="14"/>
    </row>
    <row r="206" spans="1:20">
      <c r="A206" s="15" t="e">
        <f>#REF!</f>
        <v>#REF!</v>
      </c>
      <c r="B206" s="16" t="e">
        <f>#REF!</f>
        <v>#REF!</v>
      </c>
      <c r="C206" s="16" t="e">
        <f>#REF!</f>
        <v>#REF!</v>
      </c>
      <c r="D206" s="16" t="e">
        <f>#REF!</f>
        <v>#REF!</v>
      </c>
      <c r="E206" s="17" t="e">
        <f>#REF!</f>
        <v>#REF!</v>
      </c>
      <c r="F206" s="17" t="e">
        <f>#REF!</f>
        <v>#REF!</v>
      </c>
      <c r="G206" s="17" t="e">
        <f>#REF!</f>
        <v>#REF!</v>
      </c>
      <c r="H206" s="17" t="e">
        <f>#REF!</f>
        <v>#REF!</v>
      </c>
      <c r="I206" s="17"/>
      <c r="J206" s="17"/>
      <c r="K206" s="18" t="e">
        <f>#REF!</f>
        <v>#REF!</v>
      </c>
      <c r="L206" s="95" t="e">
        <f>#REF!</f>
        <v>#REF!</v>
      </c>
      <c r="M206" s="112" t="e">
        <f>ROUND(#REF!*1.1,2)</f>
        <v>#REF!</v>
      </c>
      <c r="N206" s="19" t="e">
        <f>#REF!</f>
        <v>#REF!</v>
      </c>
      <c r="O206" s="14"/>
      <c r="P206" s="14"/>
      <c r="Q206" s="14"/>
      <c r="R206" s="14"/>
      <c r="S206" s="14"/>
      <c r="T206" s="14"/>
    </row>
    <row r="207" spans="1:20">
      <c r="A207" s="15" t="e">
        <f>#REF!</f>
        <v>#REF!</v>
      </c>
      <c r="B207" s="16" t="e">
        <f>#REF!</f>
        <v>#REF!</v>
      </c>
      <c r="C207" s="16" t="e">
        <f>#REF!</f>
        <v>#REF!</v>
      </c>
      <c r="D207" s="16" t="e">
        <f>#REF!</f>
        <v>#REF!</v>
      </c>
      <c r="E207" s="17" t="e">
        <f>#REF!</f>
        <v>#REF!</v>
      </c>
      <c r="F207" s="17" t="e">
        <f>#REF!</f>
        <v>#REF!</v>
      </c>
      <c r="G207" s="17" t="e">
        <f>#REF!</f>
        <v>#REF!</v>
      </c>
      <c r="H207" s="17" t="e">
        <f>#REF!</f>
        <v>#REF!</v>
      </c>
      <c r="I207" s="17"/>
      <c r="J207" s="17"/>
      <c r="K207" s="18" t="e">
        <f>#REF!</f>
        <v>#REF!</v>
      </c>
      <c r="L207" s="95" t="e">
        <f>#REF!</f>
        <v>#REF!</v>
      </c>
      <c r="M207" s="112" t="e">
        <f>ROUND(#REF!*1.1,2)</f>
        <v>#REF!</v>
      </c>
      <c r="N207" s="19" t="e">
        <f>#REF!</f>
        <v>#REF!</v>
      </c>
      <c r="O207" s="14"/>
      <c r="P207" s="14"/>
      <c r="Q207" s="14"/>
      <c r="R207" s="14"/>
      <c r="S207" s="14"/>
      <c r="T207" s="14"/>
    </row>
    <row r="208" spans="1:20">
      <c r="A208" s="20" t="e">
        <f>#REF!</f>
        <v>#REF!</v>
      </c>
      <c r="B208" s="21" t="e">
        <f>#REF!</f>
        <v>#REF!</v>
      </c>
      <c r="C208" s="21" t="e">
        <f>#REF!</f>
        <v>#REF!</v>
      </c>
      <c r="D208" s="16" t="e">
        <f>#REF!</f>
        <v>#REF!</v>
      </c>
      <c r="E208" s="17" t="e">
        <f>#REF!</f>
        <v>#REF!</v>
      </c>
      <c r="F208" s="17" t="e">
        <f>#REF!</f>
        <v>#REF!</v>
      </c>
      <c r="G208" s="17" t="e">
        <f>#REF!</f>
        <v>#REF!</v>
      </c>
      <c r="H208" s="17" t="e">
        <f>#REF!</f>
        <v>#REF!</v>
      </c>
      <c r="I208" s="17"/>
      <c r="J208" s="17"/>
      <c r="K208" s="18" t="e">
        <f>#REF!</f>
        <v>#REF!</v>
      </c>
      <c r="L208" s="95" t="e">
        <f>#REF!</f>
        <v>#REF!</v>
      </c>
      <c r="M208" s="112" t="e">
        <f>ROUND(#REF!*1.1,2)</f>
        <v>#REF!</v>
      </c>
      <c r="N208" s="19" t="e">
        <f>#REF!</f>
        <v>#REF!</v>
      </c>
      <c r="O208" s="14"/>
      <c r="P208" s="14"/>
      <c r="Q208" s="14"/>
      <c r="R208" s="14"/>
      <c r="S208" s="14"/>
      <c r="T208" s="14"/>
    </row>
    <row r="209" spans="1:14">
      <c r="A209" s="123"/>
      <c r="B209" s="80"/>
      <c r="C209" s="80"/>
      <c r="D209" s="21" t="e">
        <f>#REF!</f>
        <v>#REF!</v>
      </c>
      <c r="E209" s="22" t="e">
        <f>#REF!</f>
        <v>#REF!</v>
      </c>
      <c r="F209" s="22" t="e">
        <f>#REF!</f>
        <v>#REF!</v>
      </c>
      <c r="G209" s="22" t="e">
        <f>#REF!</f>
        <v>#REF!</v>
      </c>
      <c r="H209" s="22" t="e">
        <f>#REF!</f>
        <v>#REF!</v>
      </c>
      <c r="I209" s="86"/>
      <c r="J209" s="86"/>
      <c r="K209" s="89" t="e">
        <f>#REF!</f>
        <v>#REF!</v>
      </c>
      <c r="L209" s="97" t="e">
        <f>#REF!</f>
        <v>#REF!</v>
      </c>
      <c r="M209" s="112" t="e">
        <f>ROUND(#REF!*1.1,2)</f>
        <v>#REF!</v>
      </c>
      <c r="N209" s="90" t="e">
        <f>#REF!</f>
        <v>#REF!</v>
      </c>
    </row>
    <row r="210" spans="1:14">
      <c r="A210" s="124"/>
      <c r="B210" s="86"/>
      <c r="C210" s="88"/>
      <c r="D210" s="21" t="e">
        <f>#REF!</f>
        <v>#REF!</v>
      </c>
      <c r="E210" s="22" t="e">
        <f>#REF!</f>
        <v>#REF!</v>
      </c>
      <c r="F210" s="22" t="e">
        <f>#REF!</f>
        <v>#REF!</v>
      </c>
      <c r="G210" s="22" t="e">
        <f>#REF!</f>
        <v>#REF!</v>
      </c>
      <c r="H210" s="22" t="e">
        <f>#REF!</f>
        <v>#REF!</v>
      </c>
      <c r="I210" s="86"/>
      <c r="J210" s="86"/>
      <c r="K210" s="89" t="e">
        <f>#REF!</f>
        <v>#REF!</v>
      </c>
      <c r="L210" s="97" t="e">
        <f>#REF!</f>
        <v>#REF!</v>
      </c>
      <c r="M210" s="112" t="e">
        <f>ROUND(#REF!*1.1,2)</f>
        <v>#REF!</v>
      </c>
      <c r="N210" s="90" t="e">
        <f>#REF!</f>
        <v>#REF!</v>
      </c>
    </row>
    <row r="211" spans="1:14" ht="18.75" thickBot="1">
      <c r="A211" s="124"/>
      <c r="B211" s="86"/>
      <c r="C211" s="88"/>
      <c r="D211" s="21" t="e">
        <f>#REF!</f>
        <v>#REF!</v>
      </c>
      <c r="E211" s="22" t="e">
        <f>#REF!</f>
        <v>#REF!</v>
      </c>
      <c r="F211" s="22" t="e">
        <f>#REF!</f>
        <v>#REF!</v>
      </c>
      <c r="G211" s="22" t="e">
        <f>#REF!</f>
        <v>#REF!</v>
      </c>
      <c r="H211" s="22" t="e">
        <f>#REF!</f>
        <v>#REF!</v>
      </c>
      <c r="I211" s="86"/>
      <c r="J211" s="86"/>
      <c r="K211" s="89" t="e">
        <f>#REF!</f>
        <v>#REF!</v>
      </c>
      <c r="L211" s="97" t="e">
        <f>#REF!</f>
        <v>#REF!</v>
      </c>
      <c r="M211" s="112" t="e">
        <f>ROUND(#REF!*1.1,2)</f>
        <v>#REF!</v>
      </c>
      <c r="N211" s="90" t="e">
        <f>#REF!</f>
        <v>#REF!</v>
      </c>
    </row>
    <row r="212" spans="1:14" ht="47.25" customHeight="1" thickBot="1">
      <c r="A212" s="124"/>
      <c r="B212" s="86"/>
      <c r="C212" s="88"/>
      <c r="D212" s="312" t="s">
        <v>83</v>
      </c>
      <c r="E212" s="313"/>
      <c r="F212" s="313"/>
      <c r="G212" s="313"/>
      <c r="H212" s="313"/>
      <c r="I212" s="313"/>
      <c r="J212" s="313"/>
      <c r="K212" s="313"/>
      <c r="L212" s="313"/>
      <c r="M212" s="313"/>
      <c r="N212" s="314"/>
    </row>
    <row r="213" spans="1:14">
      <c r="A213" s="124"/>
      <c r="B213" s="86"/>
      <c r="C213" s="88"/>
      <c r="D213" s="135" t="e">
        <f>#REF!</f>
        <v>#REF!</v>
      </c>
      <c r="E213" s="11" t="e">
        <f>#REF!</f>
        <v>#REF!</v>
      </c>
      <c r="F213" s="25" t="e">
        <f>#REF!</f>
        <v>#REF!</v>
      </c>
      <c r="G213" s="11" t="e">
        <f>#REF!</f>
        <v>#REF!</v>
      </c>
      <c r="H213" s="11" t="e">
        <f>#REF!</f>
        <v>#REF!</v>
      </c>
      <c r="I213" s="136"/>
      <c r="J213" s="136" t="e">
        <f>#REF!</f>
        <v>#REF!</v>
      </c>
      <c r="K213" s="12" t="e">
        <f>#REF!</f>
        <v>#REF!</v>
      </c>
      <c r="L213" s="96" t="e">
        <f>#REF!</f>
        <v>#REF!</v>
      </c>
      <c r="M213" s="12" t="e">
        <f>ROUND(#REF!*1.1,2)</f>
        <v>#REF!</v>
      </c>
      <c r="N213" s="13" t="e">
        <f>#REF!</f>
        <v>#REF!</v>
      </c>
    </row>
    <row r="214" spans="1:14">
      <c r="A214" s="124"/>
      <c r="B214" s="86"/>
      <c r="C214" s="88"/>
      <c r="D214" s="92" t="e">
        <f>#REF!</f>
        <v>#REF!</v>
      </c>
      <c r="E214" s="17" t="e">
        <f>#REF!</f>
        <v>#REF!</v>
      </c>
      <c r="F214" s="22" t="e">
        <f>#REF!</f>
        <v>#REF!</v>
      </c>
      <c r="G214" s="17" t="e">
        <f>#REF!</f>
        <v>#REF!</v>
      </c>
      <c r="H214" s="17" t="e">
        <f>#REF!</f>
        <v>#REF!</v>
      </c>
      <c r="I214" s="91"/>
      <c r="J214" s="91" t="e">
        <f>#REF!</f>
        <v>#REF!</v>
      </c>
      <c r="K214" s="18" t="e">
        <f>#REF!</f>
        <v>#REF!</v>
      </c>
      <c r="L214" s="95" t="e">
        <f>#REF!</f>
        <v>#REF!</v>
      </c>
      <c r="M214" s="18" t="e">
        <f>ROUND(#REF!*1.1,2)</f>
        <v>#REF!</v>
      </c>
      <c r="N214" s="19" t="e">
        <f>#REF!</f>
        <v>#REF!</v>
      </c>
    </row>
    <row r="215" spans="1:14">
      <c r="A215" s="124"/>
      <c r="B215" s="86"/>
      <c r="C215" s="88"/>
      <c r="D215" s="92" t="e">
        <f>#REF!</f>
        <v>#REF!</v>
      </c>
      <c r="E215" s="17" t="e">
        <f>#REF!</f>
        <v>#REF!</v>
      </c>
      <c r="F215" s="22" t="e">
        <f>#REF!</f>
        <v>#REF!</v>
      </c>
      <c r="G215" s="17" t="e">
        <f>#REF!</f>
        <v>#REF!</v>
      </c>
      <c r="H215" s="17" t="e">
        <f>#REF!</f>
        <v>#REF!</v>
      </c>
      <c r="I215" s="91"/>
      <c r="J215" s="91" t="e">
        <f>#REF!</f>
        <v>#REF!</v>
      </c>
      <c r="K215" s="18" t="e">
        <f>#REF!</f>
        <v>#REF!</v>
      </c>
      <c r="L215" s="95" t="e">
        <f>#REF!</f>
        <v>#REF!</v>
      </c>
      <c r="M215" s="18" t="e">
        <f>ROUND(#REF!*1.1,2)</f>
        <v>#REF!</v>
      </c>
      <c r="N215" s="19" t="e">
        <f>#REF!</f>
        <v>#REF!</v>
      </c>
    </row>
    <row r="216" spans="1:14">
      <c r="A216" s="124"/>
      <c r="B216" s="86"/>
      <c r="C216" s="88"/>
      <c r="D216" s="92" t="e">
        <f>#REF!</f>
        <v>#REF!</v>
      </c>
      <c r="E216" s="17" t="e">
        <f>#REF!</f>
        <v>#REF!</v>
      </c>
      <c r="F216" s="22" t="e">
        <f>#REF!</f>
        <v>#REF!</v>
      </c>
      <c r="G216" s="17" t="e">
        <f>#REF!</f>
        <v>#REF!</v>
      </c>
      <c r="H216" s="17" t="e">
        <f>#REF!</f>
        <v>#REF!</v>
      </c>
      <c r="I216" s="91"/>
      <c r="J216" s="91" t="e">
        <f>#REF!</f>
        <v>#REF!</v>
      </c>
      <c r="K216" s="18" t="e">
        <f>#REF!</f>
        <v>#REF!</v>
      </c>
      <c r="L216" s="95" t="e">
        <f>#REF!</f>
        <v>#REF!</v>
      </c>
      <c r="M216" s="18" t="e">
        <f>ROUND(#REF!*1.1,2)</f>
        <v>#REF!</v>
      </c>
      <c r="N216" s="19" t="e">
        <f>#REF!</f>
        <v>#REF!</v>
      </c>
    </row>
    <row r="217" spans="1:14">
      <c r="A217" s="124"/>
      <c r="B217" s="86"/>
      <c r="C217" s="88"/>
      <c r="D217" s="92" t="e">
        <f>#REF!</f>
        <v>#REF!</v>
      </c>
      <c r="E217" s="17" t="e">
        <f>#REF!</f>
        <v>#REF!</v>
      </c>
      <c r="F217" s="22" t="e">
        <f>#REF!</f>
        <v>#REF!</v>
      </c>
      <c r="G217" s="17" t="e">
        <f>#REF!</f>
        <v>#REF!</v>
      </c>
      <c r="H217" s="17" t="e">
        <f>#REF!</f>
        <v>#REF!</v>
      </c>
      <c r="I217" s="91"/>
      <c r="J217" s="91" t="e">
        <f>#REF!</f>
        <v>#REF!</v>
      </c>
      <c r="K217" s="18" t="e">
        <f>#REF!</f>
        <v>#REF!</v>
      </c>
      <c r="L217" s="95" t="e">
        <f>#REF!</f>
        <v>#REF!</v>
      </c>
      <c r="M217" s="18" t="e">
        <f>ROUND(#REF!*1.1,2)</f>
        <v>#REF!</v>
      </c>
      <c r="N217" s="19" t="e">
        <f>#REF!</f>
        <v>#REF!</v>
      </c>
    </row>
    <row r="218" spans="1:14">
      <c r="A218" s="124"/>
      <c r="B218" s="86"/>
      <c r="C218" s="88"/>
      <c r="D218" s="92" t="e">
        <f>#REF!</f>
        <v>#REF!</v>
      </c>
      <c r="E218" s="17" t="e">
        <f>#REF!</f>
        <v>#REF!</v>
      </c>
      <c r="F218" s="22" t="e">
        <f>#REF!</f>
        <v>#REF!</v>
      </c>
      <c r="G218" s="17" t="e">
        <f>#REF!</f>
        <v>#REF!</v>
      </c>
      <c r="H218" s="17" t="e">
        <f>#REF!</f>
        <v>#REF!</v>
      </c>
      <c r="I218" s="91"/>
      <c r="J218" s="91" t="e">
        <f>#REF!</f>
        <v>#REF!</v>
      </c>
      <c r="K218" s="18" t="e">
        <f>#REF!</f>
        <v>#REF!</v>
      </c>
      <c r="L218" s="95" t="e">
        <f>#REF!</f>
        <v>#REF!</v>
      </c>
      <c r="M218" s="18" t="e">
        <f>ROUND(#REF!*1.1,2)</f>
        <v>#REF!</v>
      </c>
      <c r="N218" s="19" t="e">
        <f>#REF!</f>
        <v>#REF!</v>
      </c>
    </row>
    <row r="219" spans="1:14">
      <c r="A219" s="124"/>
      <c r="B219" s="86"/>
      <c r="C219" s="88"/>
      <c r="D219" s="92" t="e">
        <f>#REF!</f>
        <v>#REF!</v>
      </c>
      <c r="E219" s="17" t="e">
        <f>#REF!</f>
        <v>#REF!</v>
      </c>
      <c r="F219" s="22" t="e">
        <f>#REF!</f>
        <v>#REF!</v>
      </c>
      <c r="G219" s="17" t="e">
        <f>#REF!</f>
        <v>#REF!</v>
      </c>
      <c r="H219" s="17" t="e">
        <f>#REF!</f>
        <v>#REF!</v>
      </c>
      <c r="I219" s="91"/>
      <c r="J219" s="91" t="e">
        <f>#REF!</f>
        <v>#REF!</v>
      </c>
      <c r="K219" s="18" t="e">
        <f>#REF!</f>
        <v>#REF!</v>
      </c>
      <c r="L219" s="95" t="e">
        <f>#REF!</f>
        <v>#REF!</v>
      </c>
      <c r="M219" s="18" t="e">
        <f>ROUND(#REF!*1.1,2)</f>
        <v>#REF!</v>
      </c>
      <c r="N219" s="19" t="e">
        <f>#REF!</f>
        <v>#REF!</v>
      </c>
    </row>
    <row r="220" spans="1:14">
      <c r="A220" s="124"/>
      <c r="B220" s="86"/>
      <c r="C220" s="88"/>
      <c r="D220" s="92" t="e">
        <f>#REF!</f>
        <v>#REF!</v>
      </c>
      <c r="E220" s="17" t="e">
        <f>#REF!</f>
        <v>#REF!</v>
      </c>
      <c r="F220" s="22" t="e">
        <f>#REF!</f>
        <v>#REF!</v>
      </c>
      <c r="G220" s="17" t="e">
        <f>#REF!</f>
        <v>#REF!</v>
      </c>
      <c r="H220" s="17" t="e">
        <f>#REF!</f>
        <v>#REF!</v>
      </c>
      <c r="I220" s="91"/>
      <c r="J220" s="91" t="e">
        <f>#REF!</f>
        <v>#REF!</v>
      </c>
      <c r="K220" s="18" t="e">
        <f>#REF!</f>
        <v>#REF!</v>
      </c>
      <c r="L220" s="95" t="e">
        <f>#REF!</f>
        <v>#REF!</v>
      </c>
      <c r="M220" s="18" t="e">
        <f>ROUND(#REF!*1.1,2)</f>
        <v>#REF!</v>
      </c>
      <c r="N220" s="19" t="e">
        <f>#REF!</f>
        <v>#REF!</v>
      </c>
    </row>
    <row r="221" spans="1:14">
      <c r="A221" s="124"/>
      <c r="B221" s="86"/>
      <c r="C221" s="88"/>
      <c r="D221" s="92" t="e">
        <f>#REF!</f>
        <v>#REF!</v>
      </c>
      <c r="E221" s="17" t="e">
        <f>#REF!</f>
        <v>#REF!</v>
      </c>
      <c r="F221" s="22" t="e">
        <f>#REF!</f>
        <v>#REF!</v>
      </c>
      <c r="G221" s="17" t="e">
        <f>#REF!</f>
        <v>#REF!</v>
      </c>
      <c r="H221" s="17" t="e">
        <f>#REF!</f>
        <v>#REF!</v>
      </c>
      <c r="I221" s="91"/>
      <c r="J221" s="91" t="e">
        <f>#REF!</f>
        <v>#REF!</v>
      </c>
      <c r="K221" s="18" t="e">
        <f>#REF!</f>
        <v>#REF!</v>
      </c>
      <c r="L221" s="95" t="e">
        <f>#REF!</f>
        <v>#REF!</v>
      </c>
      <c r="M221" s="18" t="e">
        <f>ROUND(#REF!*1.1,2)</f>
        <v>#REF!</v>
      </c>
      <c r="N221" s="19" t="e">
        <f>#REF!</f>
        <v>#REF!</v>
      </c>
    </row>
    <row r="222" spans="1:14">
      <c r="A222" s="124"/>
      <c r="B222" s="86"/>
      <c r="C222" s="88"/>
      <c r="D222" s="92" t="e">
        <f>#REF!</f>
        <v>#REF!</v>
      </c>
      <c r="E222" s="17" t="e">
        <f>#REF!</f>
        <v>#REF!</v>
      </c>
      <c r="F222" s="17" t="e">
        <f>#REF!</f>
        <v>#REF!</v>
      </c>
      <c r="G222" s="17" t="e">
        <f>#REF!</f>
        <v>#REF!</v>
      </c>
      <c r="H222" s="17" t="e">
        <f>#REF!</f>
        <v>#REF!</v>
      </c>
      <c r="I222" s="91"/>
      <c r="J222" s="91" t="e">
        <f>#REF!</f>
        <v>#REF!</v>
      </c>
      <c r="K222" s="18" t="e">
        <f>#REF!</f>
        <v>#REF!</v>
      </c>
      <c r="L222" s="95" t="e">
        <f>#REF!</f>
        <v>#REF!</v>
      </c>
      <c r="M222" s="18" t="e">
        <f>ROUND(#REF!*1.1,2)</f>
        <v>#REF!</v>
      </c>
      <c r="N222" s="134" t="e">
        <f>#REF!</f>
        <v>#REF!</v>
      </c>
    </row>
    <row r="223" spans="1:14">
      <c r="A223" s="124"/>
      <c r="B223" s="86"/>
      <c r="C223" s="88"/>
      <c r="D223" s="92" t="e">
        <f>#REF!</f>
        <v>#REF!</v>
      </c>
      <c r="E223" s="17" t="e">
        <f>#REF!</f>
        <v>#REF!</v>
      </c>
      <c r="F223" s="17" t="e">
        <f>#REF!</f>
        <v>#REF!</v>
      </c>
      <c r="G223" s="17" t="e">
        <f>#REF!</f>
        <v>#REF!</v>
      </c>
      <c r="H223" s="17" t="e">
        <f>#REF!</f>
        <v>#REF!</v>
      </c>
      <c r="I223" s="91"/>
      <c r="J223" s="91" t="e">
        <f>#REF!</f>
        <v>#REF!</v>
      </c>
      <c r="K223" s="18" t="e">
        <f>#REF!</f>
        <v>#REF!</v>
      </c>
      <c r="L223" s="95" t="e">
        <f>#REF!</f>
        <v>#REF!</v>
      </c>
      <c r="M223" s="18" t="e">
        <f>ROUND(#REF!*1.1,2)</f>
        <v>#REF!</v>
      </c>
      <c r="N223" s="134" t="e">
        <f>#REF!</f>
        <v>#REF!</v>
      </c>
    </row>
    <row r="224" spans="1:14">
      <c r="A224" s="124"/>
      <c r="B224" s="86"/>
      <c r="C224" s="88"/>
      <c r="D224" s="92" t="e">
        <f>#REF!</f>
        <v>#REF!</v>
      </c>
      <c r="E224" s="17" t="e">
        <f>#REF!</f>
        <v>#REF!</v>
      </c>
      <c r="F224" s="17" t="e">
        <f>#REF!</f>
        <v>#REF!</v>
      </c>
      <c r="G224" s="17" t="e">
        <f>#REF!</f>
        <v>#REF!</v>
      </c>
      <c r="H224" s="17" t="e">
        <f>#REF!</f>
        <v>#REF!</v>
      </c>
      <c r="I224" s="91"/>
      <c r="J224" s="91" t="e">
        <f>#REF!</f>
        <v>#REF!</v>
      </c>
      <c r="K224" s="18" t="e">
        <f>#REF!</f>
        <v>#REF!</v>
      </c>
      <c r="L224" s="95" t="e">
        <f>#REF!</f>
        <v>#REF!</v>
      </c>
      <c r="M224" s="18" t="e">
        <f>ROUND(#REF!*1.1,2)</f>
        <v>#REF!</v>
      </c>
      <c r="N224" s="134" t="e">
        <f>#REF!</f>
        <v>#REF!</v>
      </c>
    </row>
    <row r="225" spans="1:14">
      <c r="A225" s="124"/>
      <c r="B225" s="86"/>
      <c r="C225" s="88"/>
      <c r="D225" s="92" t="e">
        <f>#REF!</f>
        <v>#REF!</v>
      </c>
      <c r="E225" s="17" t="e">
        <f>#REF!</f>
        <v>#REF!</v>
      </c>
      <c r="F225" s="17" t="e">
        <f>#REF!</f>
        <v>#REF!</v>
      </c>
      <c r="G225" s="17" t="e">
        <f>#REF!</f>
        <v>#REF!</v>
      </c>
      <c r="H225" s="17" t="e">
        <f>#REF!</f>
        <v>#REF!</v>
      </c>
      <c r="I225" s="91"/>
      <c r="J225" s="91" t="e">
        <f>#REF!</f>
        <v>#REF!</v>
      </c>
      <c r="K225" s="18" t="e">
        <f>#REF!</f>
        <v>#REF!</v>
      </c>
      <c r="L225" s="95" t="e">
        <f>#REF!</f>
        <v>#REF!</v>
      </c>
      <c r="M225" s="18" t="e">
        <f>ROUND(#REF!*1.1,2)</f>
        <v>#REF!</v>
      </c>
      <c r="N225" s="134" t="e">
        <f>#REF!</f>
        <v>#REF!</v>
      </c>
    </row>
    <row r="226" spans="1:14">
      <c r="A226" s="124"/>
      <c r="B226" s="86"/>
      <c r="C226" s="88"/>
      <c r="D226" s="92" t="e">
        <f>#REF!</f>
        <v>#REF!</v>
      </c>
      <c r="E226" s="17" t="e">
        <f>#REF!</f>
        <v>#REF!</v>
      </c>
      <c r="F226" s="17" t="e">
        <f>#REF!</f>
        <v>#REF!</v>
      </c>
      <c r="G226" s="17" t="e">
        <f>#REF!</f>
        <v>#REF!</v>
      </c>
      <c r="H226" s="17" t="e">
        <f>#REF!</f>
        <v>#REF!</v>
      </c>
      <c r="I226" s="91"/>
      <c r="J226" s="91" t="e">
        <f>#REF!</f>
        <v>#REF!</v>
      </c>
      <c r="K226" s="18" t="e">
        <f>#REF!</f>
        <v>#REF!</v>
      </c>
      <c r="L226" s="95" t="e">
        <f>#REF!</f>
        <v>#REF!</v>
      </c>
      <c r="M226" s="18" t="e">
        <f>ROUND(#REF!*1.1,2)</f>
        <v>#REF!</v>
      </c>
      <c r="N226" s="134" t="e">
        <f>#REF!</f>
        <v>#REF!</v>
      </c>
    </row>
    <row r="227" spans="1:14">
      <c r="A227" s="124"/>
      <c r="B227" s="86"/>
      <c r="C227" s="88"/>
      <c r="D227" s="92" t="e">
        <f>#REF!</f>
        <v>#REF!</v>
      </c>
      <c r="E227" s="17" t="e">
        <f>#REF!</f>
        <v>#REF!</v>
      </c>
      <c r="F227" s="17" t="e">
        <f>#REF!</f>
        <v>#REF!</v>
      </c>
      <c r="G227" s="17" t="e">
        <f>#REF!</f>
        <v>#REF!</v>
      </c>
      <c r="H227" s="17" t="e">
        <f>#REF!</f>
        <v>#REF!</v>
      </c>
      <c r="I227" s="91"/>
      <c r="J227" s="91" t="e">
        <f>#REF!</f>
        <v>#REF!</v>
      </c>
      <c r="K227" s="18" t="e">
        <f>#REF!</f>
        <v>#REF!</v>
      </c>
      <c r="L227" s="95" t="e">
        <f>#REF!</f>
        <v>#REF!</v>
      </c>
      <c r="M227" s="18" t="e">
        <f>ROUND(#REF!*1.1,2)</f>
        <v>#REF!</v>
      </c>
      <c r="N227" s="134" t="e">
        <f>#REF!</f>
        <v>#REF!</v>
      </c>
    </row>
    <row r="228" spans="1:14">
      <c r="A228" s="124"/>
      <c r="B228" s="86"/>
      <c r="C228" s="88"/>
      <c r="D228" s="92" t="e">
        <f>#REF!</f>
        <v>#REF!</v>
      </c>
      <c r="E228" s="17" t="e">
        <f>#REF!</f>
        <v>#REF!</v>
      </c>
      <c r="F228" s="17" t="e">
        <f>#REF!</f>
        <v>#REF!</v>
      </c>
      <c r="G228" s="17" t="e">
        <f>#REF!</f>
        <v>#REF!</v>
      </c>
      <c r="H228" s="17" t="e">
        <f>#REF!</f>
        <v>#REF!</v>
      </c>
      <c r="I228" s="91"/>
      <c r="J228" s="91" t="e">
        <f>#REF!</f>
        <v>#REF!</v>
      </c>
      <c r="K228" s="18" t="e">
        <f>#REF!</f>
        <v>#REF!</v>
      </c>
      <c r="L228" s="95" t="e">
        <f>#REF!</f>
        <v>#REF!</v>
      </c>
      <c r="M228" s="18" t="e">
        <f>ROUND(#REF!*1.1,2)</f>
        <v>#REF!</v>
      </c>
      <c r="N228" s="134" t="e">
        <f>#REF!</f>
        <v>#REF!</v>
      </c>
    </row>
    <row r="229" spans="1:14">
      <c r="A229" s="124"/>
      <c r="B229" s="86"/>
      <c r="C229" s="88"/>
      <c r="D229" s="92" t="e">
        <f>#REF!</f>
        <v>#REF!</v>
      </c>
      <c r="E229" s="17" t="e">
        <f>#REF!</f>
        <v>#REF!</v>
      </c>
      <c r="F229" s="17" t="e">
        <f>#REF!</f>
        <v>#REF!</v>
      </c>
      <c r="G229" s="17" t="e">
        <f>#REF!</f>
        <v>#REF!</v>
      </c>
      <c r="H229" s="17" t="e">
        <f>#REF!</f>
        <v>#REF!</v>
      </c>
      <c r="I229" s="91"/>
      <c r="J229" s="91" t="e">
        <f>#REF!</f>
        <v>#REF!</v>
      </c>
      <c r="K229" s="18" t="e">
        <f>#REF!</f>
        <v>#REF!</v>
      </c>
      <c r="L229" s="95" t="e">
        <f>#REF!</f>
        <v>#REF!</v>
      </c>
      <c r="M229" s="18" t="e">
        <f>ROUND(#REF!*1.1,2)</f>
        <v>#REF!</v>
      </c>
      <c r="N229" s="134" t="e">
        <f>#REF!</f>
        <v>#REF!</v>
      </c>
    </row>
    <row r="230" spans="1:14">
      <c r="A230" s="124"/>
      <c r="B230" s="86"/>
      <c r="C230" s="88"/>
      <c r="D230" s="92" t="e">
        <f>#REF!</f>
        <v>#REF!</v>
      </c>
      <c r="E230" s="17" t="e">
        <f>#REF!</f>
        <v>#REF!</v>
      </c>
      <c r="F230" s="17" t="e">
        <f>#REF!</f>
        <v>#REF!</v>
      </c>
      <c r="G230" s="17" t="e">
        <f>#REF!</f>
        <v>#REF!</v>
      </c>
      <c r="H230" s="17" t="e">
        <f>#REF!</f>
        <v>#REF!</v>
      </c>
      <c r="I230" s="91"/>
      <c r="J230" s="91" t="e">
        <f>#REF!</f>
        <v>#REF!</v>
      </c>
      <c r="K230" s="18" t="e">
        <f>#REF!</f>
        <v>#REF!</v>
      </c>
      <c r="L230" s="95" t="e">
        <f>#REF!</f>
        <v>#REF!</v>
      </c>
      <c r="M230" s="18" t="e">
        <f>#REF!</f>
        <v>#REF!</v>
      </c>
      <c r="N230" s="134" t="e">
        <f>#REF!</f>
        <v>#REF!</v>
      </c>
    </row>
    <row r="231" spans="1:14" ht="18.75" thickBot="1">
      <c r="A231" s="124"/>
      <c r="B231" s="86"/>
      <c r="C231" s="88"/>
      <c r="D231" s="180" t="e">
        <f>#REF!</f>
        <v>#REF!</v>
      </c>
      <c r="E231" s="17" t="e">
        <f>#REF!</f>
        <v>#REF!</v>
      </c>
      <c r="F231" s="17" t="e">
        <f>#REF!</f>
        <v>#REF!</v>
      </c>
      <c r="G231" s="17" t="e">
        <f>#REF!</f>
        <v>#REF!</v>
      </c>
      <c r="H231" s="17" t="e">
        <f>#REF!</f>
        <v>#REF!</v>
      </c>
      <c r="I231" s="181"/>
      <c r="J231" s="91" t="e">
        <f>#REF!</f>
        <v>#REF!</v>
      </c>
      <c r="K231" s="18" t="e">
        <f>#REF!</f>
        <v>#REF!</v>
      </c>
      <c r="L231" s="95" t="e">
        <f>#REF!</f>
        <v>#REF!</v>
      </c>
      <c r="M231" s="18" t="e">
        <f>#REF!</f>
        <v>#REF!</v>
      </c>
      <c r="N231" s="134" t="e">
        <f>#REF!</f>
        <v>#REF!</v>
      </c>
    </row>
    <row r="232" spans="1:14" ht="54" customHeight="1" thickBot="1">
      <c r="A232" s="124"/>
      <c r="B232" s="86"/>
      <c r="C232" s="88"/>
      <c r="D232" s="353" t="s">
        <v>84</v>
      </c>
      <c r="E232" s="354"/>
      <c r="F232" s="354"/>
      <c r="G232" s="354"/>
      <c r="H232" s="354"/>
      <c r="I232" s="354"/>
      <c r="J232" s="354"/>
      <c r="K232" s="354"/>
      <c r="L232" s="354"/>
      <c r="M232" s="354"/>
      <c r="N232" s="355"/>
    </row>
    <row r="233" spans="1:14">
      <c r="A233" s="124"/>
      <c r="B233" s="86"/>
      <c r="C233" s="88"/>
      <c r="D233" s="140" t="e">
        <f>#REF!</f>
        <v>#REF!</v>
      </c>
      <c r="E233" s="99" t="e">
        <f>#REF!</f>
        <v>#REF!</v>
      </c>
      <c r="F233" s="99" t="e">
        <f>#REF!</f>
        <v>#REF!</v>
      </c>
      <c r="G233" s="99" t="e">
        <f>#REF!</f>
        <v>#REF!</v>
      </c>
      <c r="H233" s="99" t="e">
        <f>#REF!</f>
        <v>#REF!</v>
      </c>
      <c r="I233" s="141"/>
      <c r="J233" s="141" t="e">
        <f>#REF!</f>
        <v>#REF!</v>
      </c>
      <c r="K233" s="100" t="e">
        <f>#REF!</f>
        <v>#REF!</v>
      </c>
      <c r="L233" s="101" t="e">
        <f>#REF!</f>
        <v>#REF!</v>
      </c>
      <c r="M233" s="100" t="e">
        <f>ROUND(#REF!*1.1,2)</f>
        <v>#REF!</v>
      </c>
      <c r="N233" s="102" t="e">
        <f>#REF!</f>
        <v>#REF!</v>
      </c>
    </row>
    <row r="234" spans="1:14">
      <c r="A234" s="124"/>
      <c r="B234" s="86"/>
      <c r="C234" s="88"/>
      <c r="D234" s="142" t="e">
        <f>#REF!</f>
        <v>#REF!</v>
      </c>
      <c r="E234" s="17" t="e">
        <f>#REF!</f>
        <v>#REF!</v>
      </c>
      <c r="F234" s="17" t="e">
        <f>#REF!</f>
        <v>#REF!</v>
      </c>
      <c r="G234" s="17" t="e">
        <f>#REF!</f>
        <v>#REF!</v>
      </c>
      <c r="H234" s="17" t="e">
        <f>#REF!</f>
        <v>#REF!</v>
      </c>
      <c r="I234" s="91"/>
      <c r="J234" s="91" t="e">
        <f>#REF!</f>
        <v>#REF!</v>
      </c>
      <c r="K234" s="18" t="e">
        <f>#REF!</f>
        <v>#REF!</v>
      </c>
      <c r="L234" s="95" t="e">
        <f>#REF!</f>
        <v>#REF!</v>
      </c>
      <c r="M234" s="18" t="e">
        <f>ROUND(#REF!*1.1,2)</f>
        <v>#REF!</v>
      </c>
      <c r="N234" s="19" t="e">
        <f>#REF!</f>
        <v>#REF!</v>
      </c>
    </row>
    <row r="235" spans="1:14" ht="18.75" thickBot="1">
      <c r="A235" s="124"/>
      <c r="B235" s="86"/>
      <c r="C235" s="88"/>
      <c r="D235" s="143" t="e">
        <f>#REF!</f>
        <v>#REF!</v>
      </c>
      <c r="E235" s="105" t="e">
        <f>#REF!</f>
        <v>#REF!</v>
      </c>
      <c r="F235" s="105" t="e">
        <f>#REF!</f>
        <v>#REF!</v>
      </c>
      <c r="G235" s="105" t="e">
        <f>#REF!</f>
        <v>#REF!</v>
      </c>
      <c r="H235" s="105" t="e">
        <f>#REF!</f>
        <v>#REF!</v>
      </c>
      <c r="I235" s="144"/>
      <c r="J235" s="144" t="e">
        <f>#REF!</f>
        <v>#REF!</v>
      </c>
      <c r="K235" s="116" t="e">
        <f>#REF!</f>
        <v>#REF!</v>
      </c>
      <c r="L235" s="117" t="e">
        <f>#REF!</f>
        <v>#REF!</v>
      </c>
      <c r="M235" s="116" t="e">
        <f>ROUND(#REF!*1.1,2)</f>
        <v>#REF!</v>
      </c>
      <c r="N235" s="118" t="e">
        <f>#REF!</f>
        <v>#REF!</v>
      </c>
    </row>
    <row r="236" spans="1:14" ht="18.75" thickBot="1">
      <c r="A236" s="124"/>
      <c r="B236" s="86"/>
      <c r="C236" s="88"/>
      <c r="D236" s="137"/>
      <c r="E236" s="129"/>
      <c r="F236" s="129"/>
      <c r="G236" s="129"/>
      <c r="H236" s="129"/>
      <c r="I236" s="138"/>
      <c r="J236" s="138"/>
      <c r="K236" s="130"/>
      <c r="L236" s="131"/>
      <c r="M236" s="130"/>
      <c r="N236" s="139"/>
    </row>
    <row r="237" spans="1:14" ht="20.25">
      <c r="A237" s="124"/>
      <c r="B237" s="86"/>
      <c r="C237" s="88"/>
      <c r="D237" s="346" t="s">
        <v>87</v>
      </c>
      <c r="E237" s="347"/>
      <c r="F237" s="347"/>
      <c r="G237" s="347"/>
      <c r="H237" s="347"/>
      <c r="I237" s="347"/>
      <c r="J237" s="347"/>
      <c r="K237" s="347"/>
      <c r="L237" s="347"/>
      <c r="M237" s="347"/>
      <c r="N237" s="357"/>
    </row>
    <row r="238" spans="1:14" ht="20.25">
      <c r="A238" s="124"/>
      <c r="B238" s="86"/>
      <c r="C238" s="88"/>
      <c r="D238" s="345" t="s">
        <v>88</v>
      </c>
      <c r="E238" s="304"/>
      <c r="F238" s="304"/>
      <c r="G238" s="304"/>
      <c r="H238" s="304"/>
      <c r="I238" s="304"/>
      <c r="J238" s="304"/>
      <c r="K238" s="304"/>
      <c r="L238" s="304"/>
      <c r="M238" s="304"/>
      <c r="N238" s="356"/>
    </row>
    <row r="239" spans="1:14" ht="20.25">
      <c r="A239" s="124"/>
      <c r="B239" s="86"/>
      <c r="C239" s="88"/>
      <c r="D239" s="345" t="s">
        <v>89</v>
      </c>
      <c r="E239" s="304"/>
      <c r="F239" s="304"/>
      <c r="G239" s="304"/>
      <c r="H239" s="304"/>
      <c r="I239" s="304"/>
      <c r="J239" s="304"/>
      <c r="K239" s="304"/>
      <c r="L239" s="304"/>
      <c r="M239" s="304"/>
      <c r="N239" s="356"/>
    </row>
    <row r="240" spans="1:14" ht="21" thickBot="1">
      <c r="A240" s="124"/>
      <c r="B240" s="86"/>
      <c r="C240" s="88"/>
      <c r="D240" s="343" t="s">
        <v>90</v>
      </c>
      <c r="E240" s="344"/>
      <c r="F240" s="344"/>
      <c r="G240" s="344"/>
      <c r="H240" s="344"/>
      <c r="I240" s="344"/>
      <c r="J240" s="344"/>
      <c r="K240" s="344"/>
      <c r="L240" s="344"/>
      <c r="M240" s="344"/>
      <c r="N240" s="352"/>
    </row>
    <row r="241" spans="1:20" ht="18.75" thickBot="1">
      <c r="A241" s="26" t="e">
        <f>#REF!</f>
        <v>#REF!</v>
      </c>
      <c r="B241" s="27" t="e">
        <f>#REF!</f>
        <v>#REF!</v>
      </c>
      <c r="C241" s="27" t="e">
        <f>#REF!</f>
        <v>#REF!</v>
      </c>
      <c r="E241" s="5"/>
      <c r="F241" s="5"/>
      <c r="G241" s="5"/>
      <c r="K241" s="5"/>
      <c r="L241" s="5"/>
      <c r="M241" s="5"/>
      <c r="N241" s="5"/>
      <c r="O241" s="14"/>
      <c r="P241" s="14"/>
      <c r="Q241" s="14"/>
      <c r="R241" s="14"/>
      <c r="S241" s="14"/>
      <c r="T241" s="14"/>
    </row>
    <row r="242" spans="1:20">
      <c r="E242" s="5"/>
      <c r="F242" s="5"/>
      <c r="G242" s="5"/>
      <c r="K242" s="5"/>
      <c r="L242" s="5"/>
      <c r="M242" s="5"/>
      <c r="N242" s="5"/>
    </row>
    <row r="243" spans="1:20">
      <c r="E243" s="5"/>
      <c r="F243" s="5"/>
      <c r="G243" s="5"/>
      <c r="K243" s="5"/>
      <c r="L243" s="5"/>
      <c r="M243" s="5"/>
      <c r="N243" s="5"/>
    </row>
    <row r="244" spans="1:20">
      <c r="E244" s="5"/>
      <c r="F244" s="5"/>
      <c r="G244" s="5"/>
      <c r="K244" s="5"/>
      <c r="L244" s="5"/>
      <c r="M244" s="5"/>
      <c r="N244" s="5"/>
    </row>
  </sheetData>
  <mergeCells count="25">
    <mergeCell ref="D48:N48"/>
    <mergeCell ref="A7:N7"/>
    <mergeCell ref="L1:N1"/>
    <mergeCell ref="A2:N2"/>
    <mergeCell ref="A3:N3"/>
    <mergeCell ref="A6:N6"/>
    <mergeCell ref="A12:N12"/>
    <mergeCell ref="D23:N23"/>
    <mergeCell ref="D240:N240"/>
    <mergeCell ref="D187:N187"/>
    <mergeCell ref="D212:N212"/>
    <mergeCell ref="D232:N232"/>
    <mergeCell ref="D239:N239"/>
    <mergeCell ref="D238:N238"/>
    <mergeCell ref="D237:N237"/>
    <mergeCell ref="D143:N143"/>
    <mergeCell ref="D152:N152"/>
    <mergeCell ref="D170:N170"/>
    <mergeCell ref="D156:N156"/>
    <mergeCell ref="D166:N166"/>
    <mergeCell ref="D52:N52"/>
    <mergeCell ref="D86:N86"/>
    <mergeCell ref="D55:N55"/>
    <mergeCell ref="D128:N128"/>
    <mergeCell ref="D120:N120"/>
  </mergeCells>
  <phoneticPr fontId="0" type="noConversion"/>
  <printOptions horizontalCentered="1" verticalCentered="1"/>
  <pageMargins left="0.19685039370078741" right="0.19685039370078741" top="0.19685039370078741" bottom="0.19685039370078741" header="0.19685039370078741" footer="0.11811023622047245"/>
  <pageSetup paperSize="9" scale="41" fitToHeight="2" orientation="portrait" r:id="rId1"/>
  <rowBreaks count="2" manualBreakCount="2">
    <brk id="98" max="13" man="1"/>
    <brk id="186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0"/>
  <sheetViews>
    <sheetView zoomScale="80" zoomScaleNormal="80" workbookViewId="0">
      <selection activeCell="H293" sqref="H293"/>
    </sheetView>
  </sheetViews>
  <sheetFormatPr defaultRowHeight="12.75"/>
  <cols>
    <col min="1" max="1" width="18.42578125" style="48" customWidth="1"/>
    <col min="2" max="2" width="82.7109375" style="33" customWidth="1"/>
    <col min="3" max="4" width="9.140625" style="42"/>
    <col min="5" max="5" width="10.7109375" style="42" customWidth="1"/>
    <col min="6" max="6" width="9.140625" style="42"/>
    <col min="7" max="7" width="10.7109375" style="42" customWidth="1"/>
    <col min="8" max="16384" width="9.140625" style="33"/>
  </cols>
  <sheetData>
    <row r="1" spans="1:9" s="38" customFormat="1">
      <c r="A1" s="50" t="s">
        <v>20</v>
      </c>
      <c r="C1" s="39"/>
      <c r="D1" s="39"/>
      <c r="E1" s="39"/>
      <c r="F1" s="39"/>
      <c r="G1" s="39"/>
    </row>
    <row r="2" spans="1:9" s="38" customFormat="1">
      <c r="A2" s="51"/>
      <c r="C2" s="39"/>
      <c r="D2" s="39"/>
      <c r="E2" s="39"/>
      <c r="F2" s="39"/>
      <c r="G2" s="39"/>
    </row>
    <row r="3" spans="1:9" s="38" customFormat="1">
      <c r="A3" s="50" t="s">
        <v>17</v>
      </c>
      <c r="C3" s="39"/>
      <c r="D3" s="39"/>
      <c r="E3" s="39"/>
      <c r="F3" s="39"/>
      <c r="G3" s="39"/>
    </row>
    <row r="4" spans="1:9" s="38" customFormat="1">
      <c r="A4" s="51"/>
      <c r="C4" s="39"/>
      <c r="D4" s="39"/>
      <c r="E4" s="39"/>
      <c r="F4" s="39"/>
      <c r="G4" s="39"/>
    </row>
    <row r="5" spans="1:9" s="38" customFormat="1">
      <c r="A5" s="51" t="s">
        <v>21</v>
      </c>
      <c r="C5" s="39"/>
      <c r="D5" s="39"/>
      <c r="E5" s="39"/>
      <c r="F5" s="39"/>
      <c r="G5" s="39"/>
    </row>
    <row r="6" spans="1:9" s="38" customFormat="1">
      <c r="A6" s="51"/>
      <c r="C6" s="39"/>
      <c r="D6" s="39"/>
      <c r="E6" s="39"/>
      <c r="F6" s="39"/>
      <c r="G6" s="39"/>
    </row>
    <row r="7" spans="1:9" s="38" customFormat="1">
      <c r="A7" s="51" t="s">
        <v>22</v>
      </c>
      <c r="C7" s="39"/>
      <c r="D7" s="39"/>
      <c r="E7" s="39"/>
      <c r="F7" s="39"/>
      <c r="G7" s="39"/>
    </row>
    <row r="8" spans="1:9" s="38" customFormat="1" ht="13.5" thickBot="1">
      <c r="A8" s="51"/>
      <c r="C8" s="39"/>
      <c r="D8" s="39"/>
      <c r="E8" s="39"/>
      <c r="F8" s="39"/>
      <c r="G8" s="39"/>
    </row>
    <row r="9" spans="1:9" ht="48.75" thickBot="1">
      <c r="A9" s="66" t="s">
        <v>23</v>
      </c>
      <c r="B9" s="35" t="s">
        <v>24</v>
      </c>
      <c r="C9" s="62" t="s">
        <v>25</v>
      </c>
      <c r="D9" s="62" t="s">
        <v>26</v>
      </c>
      <c r="E9" s="62" t="s">
        <v>27</v>
      </c>
      <c r="F9" s="62" t="s">
        <v>28</v>
      </c>
      <c r="G9" s="62" t="s">
        <v>29</v>
      </c>
    </row>
    <row r="10" spans="1:9" ht="13.5" thickBot="1">
      <c r="A10" s="67" t="e">
        <f>#REF!</f>
        <v>#REF!</v>
      </c>
      <c r="B10" s="53" t="e">
        <f>#REF!</f>
        <v>#REF!</v>
      </c>
      <c r="C10" s="63" t="e">
        <f>#REF!</f>
        <v>#REF!</v>
      </c>
      <c r="D10" s="63" t="s">
        <v>30</v>
      </c>
      <c r="E10" s="61" t="e">
        <f>#REF!</f>
        <v>#REF!</v>
      </c>
      <c r="F10" s="64" t="e">
        <f>#REF!</f>
        <v>#REF!</v>
      </c>
      <c r="G10" s="61" t="e">
        <f>#REF!</f>
        <v>#REF!</v>
      </c>
      <c r="I10" s="36"/>
    </row>
    <row r="11" spans="1:9" ht="13.5" thickBot="1">
      <c r="A11" s="67" t="e">
        <f>#REF!</f>
        <v>#REF!</v>
      </c>
      <c r="B11" s="53" t="e">
        <f>#REF!</f>
        <v>#REF!</v>
      </c>
      <c r="C11" s="63" t="e">
        <f>#REF!</f>
        <v>#REF!</v>
      </c>
      <c r="D11" s="63" t="s">
        <v>30</v>
      </c>
      <c r="E11" s="61" t="e">
        <f>#REF!</f>
        <v>#REF!</v>
      </c>
      <c r="F11" s="64" t="e">
        <f>#REF!</f>
        <v>#REF!</v>
      </c>
      <c r="G11" s="61" t="e">
        <f>#REF!</f>
        <v>#REF!</v>
      </c>
      <c r="I11" s="36"/>
    </row>
    <row r="12" spans="1:9" ht="13.5" thickBot="1">
      <c r="A12" s="67" t="e">
        <f>#REF!</f>
        <v>#REF!</v>
      </c>
      <c r="B12" s="53" t="e">
        <f>#REF!</f>
        <v>#REF!</v>
      </c>
      <c r="C12" s="63" t="e">
        <f>#REF!</f>
        <v>#REF!</v>
      </c>
      <c r="D12" s="63" t="s">
        <v>30</v>
      </c>
      <c r="E12" s="61" t="e">
        <f>#REF!</f>
        <v>#REF!</v>
      </c>
      <c r="F12" s="64" t="e">
        <f>#REF!</f>
        <v>#REF!</v>
      </c>
      <c r="G12" s="61" t="e">
        <f>#REF!</f>
        <v>#REF!</v>
      </c>
      <c r="I12" s="36"/>
    </row>
    <row r="13" spans="1:9" ht="13.5" thickBot="1">
      <c r="A13" s="67" t="e">
        <f>#REF!</f>
        <v>#REF!</v>
      </c>
      <c r="B13" s="53" t="e">
        <f>#REF!</f>
        <v>#REF!</v>
      </c>
      <c r="C13" s="63" t="e">
        <f>#REF!</f>
        <v>#REF!</v>
      </c>
      <c r="D13" s="63" t="s">
        <v>30</v>
      </c>
      <c r="E13" s="61" t="e">
        <f>#REF!</f>
        <v>#REF!</v>
      </c>
      <c r="F13" s="64" t="e">
        <f>#REF!</f>
        <v>#REF!</v>
      </c>
      <c r="G13" s="61" t="e">
        <f>#REF!</f>
        <v>#REF!</v>
      </c>
      <c r="I13" s="36"/>
    </row>
    <row r="14" spans="1:9" ht="13.5" thickBot="1">
      <c r="A14" s="67" t="e">
        <f>#REF!</f>
        <v>#REF!</v>
      </c>
      <c r="B14" s="53" t="e">
        <f>#REF!</f>
        <v>#REF!</v>
      </c>
      <c r="C14" s="63" t="e">
        <f>#REF!</f>
        <v>#REF!</v>
      </c>
      <c r="D14" s="63" t="s">
        <v>30</v>
      </c>
      <c r="E14" s="61" t="e">
        <f>#REF!</f>
        <v>#REF!</v>
      </c>
      <c r="F14" s="64" t="e">
        <f>#REF!</f>
        <v>#REF!</v>
      </c>
      <c r="G14" s="61" t="e">
        <f>#REF!</f>
        <v>#REF!</v>
      </c>
      <c r="I14" s="36"/>
    </row>
    <row r="15" spans="1:9" ht="13.5" thickBot="1">
      <c r="A15" s="67" t="e">
        <f>#REF!</f>
        <v>#REF!</v>
      </c>
      <c r="B15" s="53" t="e">
        <f>#REF!</f>
        <v>#REF!</v>
      </c>
      <c r="C15" s="63" t="e">
        <f>#REF!</f>
        <v>#REF!</v>
      </c>
      <c r="D15" s="63" t="s">
        <v>30</v>
      </c>
      <c r="E15" s="61" t="e">
        <f>#REF!</f>
        <v>#REF!</v>
      </c>
      <c r="F15" s="64" t="e">
        <f>#REF!</f>
        <v>#REF!</v>
      </c>
      <c r="G15" s="61" t="e">
        <f>#REF!</f>
        <v>#REF!</v>
      </c>
      <c r="I15" s="36"/>
    </row>
    <row r="16" spans="1:9" ht="13.5" thickBot="1">
      <c r="A16" s="67" t="e">
        <f>#REF!</f>
        <v>#REF!</v>
      </c>
      <c r="B16" s="53" t="e">
        <f>#REF!</f>
        <v>#REF!</v>
      </c>
      <c r="C16" s="63" t="e">
        <f>#REF!</f>
        <v>#REF!</v>
      </c>
      <c r="D16" s="63" t="s">
        <v>30</v>
      </c>
      <c r="E16" s="61" t="e">
        <f>#REF!</f>
        <v>#REF!</v>
      </c>
      <c r="F16" s="64" t="e">
        <f>#REF!</f>
        <v>#REF!</v>
      </c>
      <c r="G16" s="61" t="e">
        <f>#REF!</f>
        <v>#REF!</v>
      </c>
      <c r="I16" s="36"/>
    </row>
    <row r="17" spans="1:9" ht="13.5" thickBot="1">
      <c r="A17" s="67" t="e">
        <f>#REF!</f>
        <v>#REF!</v>
      </c>
      <c r="B17" s="53" t="e">
        <f>#REF!</f>
        <v>#REF!</v>
      </c>
      <c r="C17" s="63" t="e">
        <f>#REF!</f>
        <v>#REF!</v>
      </c>
      <c r="D17" s="63" t="s">
        <v>30</v>
      </c>
      <c r="E17" s="61" t="e">
        <f>#REF!</f>
        <v>#REF!</v>
      </c>
      <c r="F17" s="64" t="e">
        <f>#REF!</f>
        <v>#REF!</v>
      </c>
      <c r="G17" s="61" t="e">
        <f>#REF!</f>
        <v>#REF!</v>
      </c>
      <c r="I17" s="36"/>
    </row>
    <row r="18" spans="1:9" ht="13.5" thickBot="1">
      <c r="A18" s="67" t="e">
        <f>#REF!</f>
        <v>#REF!</v>
      </c>
      <c r="B18" s="53" t="e">
        <f>#REF!</f>
        <v>#REF!</v>
      </c>
      <c r="C18" s="63" t="e">
        <f>#REF!</f>
        <v>#REF!</v>
      </c>
      <c r="D18" s="63" t="s">
        <v>30</v>
      </c>
      <c r="E18" s="61" t="e">
        <f>#REF!</f>
        <v>#REF!</v>
      </c>
      <c r="F18" s="64" t="e">
        <f>#REF!</f>
        <v>#REF!</v>
      </c>
      <c r="G18" s="61" t="e">
        <f>#REF!</f>
        <v>#REF!</v>
      </c>
      <c r="I18" s="36"/>
    </row>
    <row r="19" spans="1:9" ht="13.5" thickBot="1">
      <c r="A19" s="67" t="e">
        <f>#REF!</f>
        <v>#REF!</v>
      </c>
      <c r="B19" s="53" t="e">
        <f>#REF!</f>
        <v>#REF!</v>
      </c>
      <c r="C19" s="63" t="e">
        <f>#REF!</f>
        <v>#REF!</v>
      </c>
      <c r="D19" s="63" t="s">
        <v>30</v>
      </c>
      <c r="E19" s="61" t="e">
        <f>#REF!</f>
        <v>#REF!</v>
      </c>
      <c r="F19" s="64" t="e">
        <f>#REF!</f>
        <v>#REF!</v>
      </c>
      <c r="G19" s="61" t="e">
        <f>#REF!</f>
        <v>#REF!</v>
      </c>
      <c r="I19" s="36"/>
    </row>
    <row r="20" spans="1:9" ht="13.5" thickBot="1">
      <c r="A20" s="67" t="e">
        <f>#REF!</f>
        <v>#REF!</v>
      </c>
      <c r="B20" s="53" t="e">
        <f>#REF!</f>
        <v>#REF!</v>
      </c>
      <c r="C20" s="63" t="e">
        <f>#REF!</f>
        <v>#REF!</v>
      </c>
      <c r="D20" s="63" t="s">
        <v>30</v>
      </c>
      <c r="E20" s="61" t="e">
        <f>#REF!</f>
        <v>#REF!</v>
      </c>
      <c r="F20" s="64" t="e">
        <f>#REF!</f>
        <v>#REF!</v>
      </c>
      <c r="G20" s="61" t="e">
        <f>#REF!</f>
        <v>#REF!</v>
      </c>
      <c r="I20" s="36"/>
    </row>
    <row r="21" spans="1:9" ht="13.5" thickBot="1">
      <c r="A21" s="67" t="e">
        <f>#REF!</f>
        <v>#REF!</v>
      </c>
      <c r="B21" s="53" t="e">
        <f>#REF!</f>
        <v>#REF!</v>
      </c>
      <c r="C21" s="63" t="e">
        <f>#REF!</f>
        <v>#REF!</v>
      </c>
      <c r="D21" s="63" t="s">
        <v>30</v>
      </c>
      <c r="E21" s="61" t="e">
        <f>#REF!</f>
        <v>#REF!</v>
      </c>
      <c r="F21" s="64" t="e">
        <f>#REF!</f>
        <v>#REF!</v>
      </c>
      <c r="G21" s="61" t="e">
        <f>#REF!</f>
        <v>#REF!</v>
      </c>
      <c r="I21" s="36"/>
    </row>
    <row r="22" spans="1:9" ht="13.5" thickBot="1">
      <c r="A22" s="67" t="e">
        <f>#REF!</f>
        <v>#REF!</v>
      </c>
      <c r="B22" s="53" t="e">
        <f>#REF!</f>
        <v>#REF!</v>
      </c>
      <c r="C22" s="63" t="e">
        <f>#REF!</f>
        <v>#REF!</v>
      </c>
      <c r="D22" s="63" t="s">
        <v>30</v>
      </c>
      <c r="E22" s="61" t="e">
        <f>#REF!</f>
        <v>#REF!</v>
      </c>
      <c r="F22" s="64" t="e">
        <f>#REF!</f>
        <v>#REF!</v>
      </c>
      <c r="G22" s="61" t="e">
        <f>#REF!</f>
        <v>#REF!</v>
      </c>
      <c r="I22" s="36"/>
    </row>
    <row r="23" spans="1:9" ht="13.5" thickBot="1">
      <c r="A23" s="67" t="e">
        <f>#REF!</f>
        <v>#REF!</v>
      </c>
      <c r="B23" s="53" t="e">
        <f>#REF!</f>
        <v>#REF!</v>
      </c>
      <c r="C23" s="63" t="e">
        <f>#REF!</f>
        <v>#REF!</v>
      </c>
      <c r="D23" s="63" t="s">
        <v>30</v>
      </c>
      <c r="E23" s="61" t="e">
        <f>#REF!</f>
        <v>#REF!</v>
      </c>
      <c r="F23" s="64" t="e">
        <f>#REF!</f>
        <v>#REF!</v>
      </c>
      <c r="G23" s="61" t="e">
        <f>#REF!</f>
        <v>#REF!</v>
      </c>
      <c r="I23" s="36"/>
    </row>
    <row r="24" spans="1:9" ht="13.5" thickBot="1">
      <c r="A24" s="67" t="e">
        <f>#REF!</f>
        <v>#REF!</v>
      </c>
      <c r="B24" s="53" t="e">
        <f>#REF!</f>
        <v>#REF!</v>
      </c>
      <c r="C24" s="63" t="e">
        <f>#REF!</f>
        <v>#REF!</v>
      </c>
      <c r="D24" s="63" t="s">
        <v>30</v>
      </c>
      <c r="E24" s="61" t="e">
        <f>#REF!</f>
        <v>#REF!</v>
      </c>
      <c r="F24" s="64" t="e">
        <f>#REF!</f>
        <v>#REF!</v>
      </c>
      <c r="G24" s="61" t="e">
        <f>#REF!</f>
        <v>#REF!</v>
      </c>
      <c r="I24" s="36"/>
    </row>
    <row r="25" spans="1:9" ht="13.5" thickBot="1">
      <c r="A25" s="67" t="e">
        <f>#REF!</f>
        <v>#REF!</v>
      </c>
      <c r="B25" s="53" t="e">
        <f>#REF!</f>
        <v>#REF!</v>
      </c>
      <c r="C25" s="63" t="e">
        <f>#REF!</f>
        <v>#REF!</v>
      </c>
      <c r="D25" s="63" t="s">
        <v>30</v>
      </c>
      <c r="E25" s="61" t="e">
        <f>#REF!</f>
        <v>#REF!</v>
      </c>
      <c r="F25" s="64" t="e">
        <f>#REF!</f>
        <v>#REF!</v>
      </c>
      <c r="G25" s="61" t="e">
        <f>#REF!</f>
        <v>#REF!</v>
      </c>
      <c r="I25" s="36"/>
    </row>
    <row r="26" spans="1:9" ht="13.5" thickBot="1">
      <c r="A26" s="67" t="e">
        <f>#REF!</f>
        <v>#REF!</v>
      </c>
      <c r="B26" s="53" t="e">
        <f>#REF!</f>
        <v>#REF!</v>
      </c>
      <c r="C26" s="63" t="e">
        <f>#REF!</f>
        <v>#REF!</v>
      </c>
      <c r="D26" s="63" t="s">
        <v>30</v>
      </c>
      <c r="E26" s="61" t="e">
        <f>#REF!</f>
        <v>#REF!</v>
      </c>
      <c r="F26" s="64" t="e">
        <f>#REF!</f>
        <v>#REF!</v>
      </c>
      <c r="G26" s="61" t="e">
        <f>#REF!</f>
        <v>#REF!</v>
      </c>
      <c r="I26" s="36"/>
    </row>
    <row r="27" spans="1:9" ht="13.5" thickBot="1">
      <c r="A27" s="67" t="e">
        <f>#REF!</f>
        <v>#REF!</v>
      </c>
      <c r="B27" s="53" t="e">
        <f>#REF!</f>
        <v>#REF!</v>
      </c>
      <c r="C27" s="63" t="e">
        <f>#REF!</f>
        <v>#REF!</v>
      </c>
      <c r="D27" s="63" t="s">
        <v>30</v>
      </c>
      <c r="E27" s="61" t="e">
        <f>#REF!</f>
        <v>#REF!</v>
      </c>
      <c r="F27" s="64" t="e">
        <f>#REF!</f>
        <v>#REF!</v>
      </c>
      <c r="G27" s="61" t="e">
        <f>#REF!</f>
        <v>#REF!</v>
      </c>
      <c r="I27" s="36"/>
    </row>
    <row r="28" spans="1:9" ht="13.5" thickBot="1">
      <c r="A28" s="67" t="e">
        <f>#REF!</f>
        <v>#REF!</v>
      </c>
      <c r="B28" s="53" t="e">
        <f>#REF!</f>
        <v>#REF!</v>
      </c>
      <c r="C28" s="63" t="e">
        <f>#REF!</f>
        <v>#REF!</v>
      </c>
      <c r="D28" s="63" t="s">
        <v>30</v>
      </c>
      <c r="E28" s="61" t="e">
        <f>#REF!</f>
        <v>#REF!</v>
      </c>
      <c r="F28" s="64" t="e">
        <f>#REF!</f>
        <v>#REF!</v>
      </c>
      <c r="G28" s="61" t="e">
        <f>#REF!</f>
        <v>#REF!</v>
      </c>
      <c r="I28" s="36"/>
    </row>
    <row r="29" spans="1:9" ht="13.5" thickBot="1">
      <c r="A29" s="67" t="e">
        <f>#REF!</f>
        <v>#REF!</v>
      </c>
      <c r="B29" s="53" t="e">
        <f>#REF!</f>
        <v>#REF!</v>
      </c>
      <c r="C29" s="63" t="e">
        <f>#REF!</f>
        <v>#REF!</v>
      </c>
      <c r="D29" s="63" t="s">
        <v>30</v>
      </c>
      <c r="E29" s="61" t="e">
        <f>#REF!</f>
        <v>#REF!</v>
      </c>
      <c r="F29" s="64" t="e">
        <f>#REF!</f>
        <v>#REF!</v>
      </c>
      <c r="G29" s="61" t="e">
        <f>#REF!</f>
        <v>#REF!</v>
      </c>
      <c r="I29" s="36"/>
    </row>
    <row r="30" spans="1:9" ht="13.5" thickBot="1">
      <c r="A30" s="67" t="e">
        <f>#REF!</f>
        <v>#REF!</v>
      </c>
      <c r="B30" s="53" t="e">
        <f>#REF!</f>
        <v>#REF!</v>
      </c>
      <c r="C30" s="63" t="e">
        <f>#REF!</f>
        <v>#REF!</v>
      </c>
      <c r="D30" s="63" t="s">
        <v>30</v>
      </c>
      <c r="E30" s="61" t="e">
        <f>#REF!</f>
        <v>#REF!</v>
      </c>
      <c r="F30" s="64" t="e">
        <f>#REF!</f>
        <v>#REF!</v>
      </c>
      <c r="G30" s="61" t="e">
        <f>#REF!</f>
        <v>#REF!</v>
      </c>
      <c r="I30" s="36"/>
    </row>
    <row r="31" spans="1:9" ht="13.5" thickBot="1">
      <c r="A31" s="67" t="e">
        <f>#REF!</f>
        <v>#REF!</v>
      </c>
      <c r="B31" s="53" t="e">
        <f>#REF!</f>
        <v>#REF!</v>
      </c>
      <c r="C31" s="63" t="e">
        <f>#REF!</f>
        <v>#REF!</v>
      </c>
      <c r="D31" s="63" t="s">
        <v>30</v>
      </c>
      <c r="E31" s="61" t="e">
        <f>#REF!</f>
        <v>#REF!</v>
      </c>
      <c r="F31" s="64" t="e">
        <f>#REF!</f>
        <v>#REF!</v>
      </c>
      <c r="G31" s="61" t="e">
        <f>#REF!</f>
        <v>#REF!</v>
      </c>
      <c r="I31" s="36"/>
    </row>
    <row r="32" spans="1:9" ht="13.5" thickBot="1">
      <c r="A32" s="67" t="e">
        <f>#REF!</f>
        <v>#REF!</v>
      </c>
      <c r="B32" s="53" t="e">
        <f>#REF!</f>
        <v>#REF!</v>
      </c>
      <c r="C32" s="63" t="e">
        <f>#REF!</f>
        <v>#REF!</v>
      </c>
      <c r="D32" s="63" t="s">
        <v>30</v>
      </c>
      <c r="E32" s="61" t="e">
        <f>#REF!</f>
        <v>#REF!</v>
      </c>
      <c r="F32" s="64" t="e">
        <f>#REF!</f>
        <v>#REF!</v>
      </c>
      <c r="G32" s="61" t="e">
        <f>#REF!</f>
        <v>#REF!</v>
      </c>
      <c r="I32" s="36"/>
    </row>
    <row r="33" spans="1:9" ht="13.5" thickBot="1">
      <c r="A33" s="67" t="e">
        <f>#REF!</f>
        <v>#REF!</v>
      </c>
      <c r="B33" s="53" t="e">
        <f>#REF!</f>
        <v>#REF!</v>
      </c>
      <c r="C33" s="63" t="e">
        <f>#REF!</f>
        <v>#REF!</v>
      </c>
      <c r="D33" s="63" t="s">
        <v>30</v>
      </c>
      <c r="E33" s="61" t="e">
        <f>#REF!</f>
        <v>#REF!</v>
      </c>
      <c r="F33" s="64" t="e">
        <f>#REF!</f>
        <v>#REF!</v>
      </c>
      <c r="G33" s="61" t="e">
        <f>#REF!</f>
        <v>#REF!</v>
      </c>
      <c r="I33" s="36"/>
    </row>
    <row r="34" spans="1:9" ht="13.5" thickBot="1">
      <c r="A34" s="67" t="e">
        <f>#REF!</f>
        <v>#REF!</v>
      </c>
      <c r="B34" s="53" t="e">
        <f>#REF!</f>
        <v>#REF!</v>
      </c>
      <c r="C34" s="63" t="e">
        <f>#REF!</f>
        <v>#REF!</v>
      </c>
      <c r="D34" s="63" t="s">
        <v>30</v>
      </c>
      <c r="E34" s="61" t="e">
        <f>#REF!</f>
        <v>#REF!</v>
      </c>
      <c r="F34" s="64" t="e">
        <f>#REF!</f>
        <v>#REF!</v>
      </c>
      <c r="G34" s="61" t="e">
        <f>#REF!</f>
        <v>#REF!</v>
      </c>
      <c r="I34" s="36"/>
    </row>
    <row r="35" spans="1:9" ht="13.5" thickBot="1">
      <c r="A35" s="67" t="e">
        <f>#REF!</f>
        <v>#REF!</v>
      </c>
      <c r="B35" s="53" t="e">
        <f>#REF!</f>
        <v>#REF!</v>
      </c>
      <c r="C35" s="63" t="e">
        <f>#REF!</f>
        <v>#REF!</v>
      </c>
      <c r="D35" s="63" t="s">
        <v>30</v>
      </c>
      <c r="E35" s="61" t="e">
        <f>#REF!</f>
        <v>#REF!</v>
      </c>
      <c r="F35" s="64" t="e">
        <f>#REF!</f>
        <v>#REF!</v>
      </c>
      <c r="G35" s="61" t="e">
        <f>#REF!</f>
        <v>#REF!</v>
      </c>
      <c r="I35" s="36"/>
    </row>
    <row r="36" spans="1:9" ht="13.5" thickBot="1">
      <c r="A36" s="67" t="e">
        <f>#REF!</f>
        <v>#REF!</v>
      </c>
      <c r="B36" s="53" t="e">
        <f>#REF!</f>
        <v>#REF!</v>
      </c>
      <c r="C36" s="63" t="e">
        <f>#REF!</f>
        <v>#REF!</v>
      </c>
      <c r="D36" s="63" t="s">
        <v>30</v>
      </c>
      <c r="E36" s="61" t="e">
        <f>#REF!</f>
        <v>#REF!</v>
      </c>
      <c r="F36" s="64" t="e">
        <f>#REF!</f>
        <v>#REF!</v>
      </c>
      <c r="G36" s="61" t="e">
        <f>#REF!</f>
        <v>#REF!</v>
      </c>
      <c r="I36" s="36"/>
    </row>
    <row r="37" spans="1:9" ht="13.5" thickBot="1">
      <c r="A37" s="67" t="e">
        <f>#REF!</f>
        <v>#REF!</v>
      </c>
      <c r="B37" s="53" t="e">
        <f>#REF!</f>
        <v>#REF!</v>
      </c>
      <c r="C37" s="63" t="e">
        <f>#REF!</f>
        <v>#REF!</v>
      </c>
      <c r="D37" s="63" t="s">
        <v>30</v>
      </c>
      <c r="E37" s="61" t="e">
        <f>#REF!</f>
        <v>#REF!</v>
      </c>
      <c r="F37" s="64" t="e">
        <f>#REF!</f>
        <v>#REF!</v>
      </c>
      <c r="G37" s="61" t="e">
        <f>#REF!</f>
        <v>#REF!</v>
      </c>
      <c r="I37" s="36"/>
    </row>
    <row r="38" spans="1:9" ht="13.5" thickBot="1">
      <c r="A38" s="67" t="e">
        <f>#REF!</f>
        <v>#REF!</v>
      </c>
      <c r="B38" s="53" t="e">
        <f>#REF!</f>
        <v>#REF!</v>
      </c>
      <c r="C38" s="63" t="e">
        <f>#REF!</f>
        <v>#REF!</v>
      </c>
      <c r="D38" s="63" t="s">
        <v>30</v>
      </c>
      <c r="E38" s="61" t="e">
        <f>#REF!</f>
        <v>#REF!</v>
      </c>
      <c r="F38" s="64" t="e">
        <f>#REF!</f>
        <v>#REF!</v>
      </c>
      <c r="G38" s="61" t="e">
        <f>#REF!</f>
        <v>#REF!</v>
      </c>
      <c r="I38" s="36"/>
    </row>
    <row r="39" spans="1:9" ht="13.5" thickBot="1">
      <c r="A39" s="67" t="e">
        <f>#REF!</f>
        <v>#REF!</v>
      </c>
      <c r="B39" s="53" t="e">
        <f>#REF!</f>
        <v>#REF!</v>
      </c>
      <c r="C39" s="63" t="e">
        <f>#REF!</f>
        <v>#REF!</v>
      </c>
      <c r="D39" s="63" t="s">
        <v>30</v>
      </c>
      <c r="E39" s="61" t="e">
        <f>#REF!</f>
        <v>#REF!</v>
      </c>
      <c r="F39" s="64" t="e">
        <f>#REF!</f>
        <v>#REF!</v>
      </c>
      <c r="G39" s="61" t="e">
        <f>#REF!</f>
        <v>#REF!</v>
      </c>
      <c r="I39" s="36"/>
    </row>
    <row r="40" spans="1:9" ht="13.5" thickBot="1">
      <c r="A40" s="67" t="e">
        <f>#REF!</f>
        <v>#REF!</v>
      </c>
      <c r="B40" s="53" t="e">
        <f>#REF!</f>
        <v>#REF!</v>
      </c>
      <c r="C40" s="63" t="e">
        <f>#REF!</f>
        <v>#REF!</v>
      </c>
      <c r="D40" s="63" t="s">
        <v>30</v>
      </c>
      <c r="E40" s="61" t="e">
        <f>#REF!</f>
        <v>#REF!</v>
      </c>
      <c r="F40" s="64" t="e">
        <f>#REF!</f>
        <v>#REF!</v>
      </c>
      <c r="G40" s="61" t="e">
        <f>#REF!</f>
        <v>#REF!</v>
      </c>
      <c r="I40" s="36"/>
    </row>
    <row r="41" spans="1:9" ht="13.5" thickBot="1">
      <c r="A41" s="67" t="e">
        <f>#REF!</f>
        <v>#REF!</v>
      </c>
      <c r="B41" s="53" t="e">
        <f>#REF!</f>
        <v>#REF!</v>
      </c>
      <c r="C41" s="63" t="e">
        <f>#REF!</f>
        <v>#REF!</v>
      </c>
      <c r="D41" s="63" t="s">
        <v>30</v>
      </c>
      <c r="E41" s="61" t="e">
        <f>#REF!</f>
        <v>#REF!</v>
      </c>
      <c r="F41" s="64" t="e">
        <f>#REF!</f>
        <v>#REF!</v>
      </c>
      <c r="G41" s="61" t="e">
        <f>#REF!</f>
        <v>#REF!</v>
      </c>
      <c r="I41" s="36"/>
    </row>
    <row r="42" spans="1:9" ht="13.5" thickBot="1">
      <c r="A42" s="67" t="e">
        <f>#REF!</f>
        <v>#REF!</v>
      </c>
      <c r="B42" s="53" t="e">
        <f>#REF!</f>
        <v>#REF!</v>
      </c>
      <c r="C42" s="63" t="e">
        <f>#REF!</f>
        <v>#REF!</v>
      </c>
      <c r="D42" s="63" t="s">
        <v>30</v>
      </c>
      <c r="E42" s="61" t="e">
        <f>#REF!</f>
        <v>#REF!</v>
      </c>
      <c r="F42" s="64" t="e">
        <f>#REF!</f>
        <v>#REF!</v>
      </c>
      <c r="G42" s="61" t="e">
        <f>#REF!</f>
        <v>#REF!</v>
      </c>
      <c r="I42" s="36"/>
    </row>
    <row r="43" spans="1:9" ht="13.5" thickBot="1">
      <c r="A43" s="67" t="e">
        <f>#REF!</f>
        <v>#REF!</v>
      </c>
      <c r="B43" s="53" t="e">
        <f>#REF!</f>
        <v>#REF!</v>
      </c>
      <c r="C43" s="63" t="e">
        <f>#REF!</f>
        <v>#REF!</v>
      </c>
      <c r="D43" s="63" t="s">
        <v>30</v>
      </c>
      <c r="E43" s="61" t="e">
        <f>#REF!</f>
        <v>#REF!</v>
      </c>
      <c r="F43" s="64" t="e">
        <f>#REF!</f>
        <v>#REF!</v>
      </c>
      <c r="G43" s="61" t="e">
        <f>#REF!</f>
        <v>#REF!</v>
      </c>
      <c r="I43" s="36"/>
    </row>
    <row r="44" spans="1:9" ht="13.5" thickBot="1">
      <c r="A44" s="67" t="e">
        <f>#REF!</f>
        <v>#REF!</v>
      </c>
      <c r="B44" s="53" t="e">
        <f>#REF!</f>
        <v>#REF!</v>
      </c>
      <c r="C44" s="63" t="e">
        <f>#REF!</f>
        <v>#REF!</v>
      </c>
      <c r="D44" s="63" t="s">
        <v>30</v>
      </c>
      <c r="E44" s="61" t="e">
        <f>#REF!</f>
        <v>#REF!</v>
      </c>
      <c r="F44" s="64" t="e">
        <f>#REF!</f>
        <v>#REF!</v>
      </c>
      <c r="G44" s="61" t="e">
        <f>#REF!</f>
        <v>#REF!</v>
      </c>
      <c r="I44" s="36"/>
    </row>
    <row r="45" spans="1:9" ht="13.5" thickBot="1">
      <c r="A45" s="67" t="e">
        <f>#REF!</f>
        <v>#REF!</v>
      </c>
      <c r="B45" s="53" t="e">
        <f>#REF!</f>
        <v>#REF!</v>
      </c>
      <c r="C45" s="63" t="e">
        <f>#REF!</f>
        <v>#REF!</v>
      </c>
      <c r="D45" s="63" t="s">
        <v>30</v>
      </c>
      <c r="E45" s="61" t="e">
        <f>#REF!</f>
        <v>#REF!</v>
      </c>
      <c r="F45" s="64" t="e">
        <f>#REF!</f>
        <v>#REF!</v>
      </c>
      <c r="G45" s="61" t="e">
        <f>#REF!</f>
        <v>#REF!</v>
      </c>
      <c r="I45" s="36"/>
    </row>
    <row r="46" spans="1:9" ht="13.5" thickBot="1">
      <c r="A46" s="67" t="e">
        <f>#REF!</f>
        <v>#REF!</v>
      </c>
      <c r="B46" s="53" t="e">
        <f>#REF!</f>
        <v>#REF!</v>
      </c>
      <c r="C46" s="63" t="e">
        <f>#REF!</f>
        <v>#REF!</v>
      </c>
      <c r="D46" s="63" t="s">
        <v>30</v>
      </c>
      <c r="E46" s="61" t="e">
        <f>#REF!</f>
        <v>#REF!</v>
      </c>
      <c r="F46" s="64" t="e">
        <f>#REF!</f>
        <v>#REF!</v>
      </c>
      <c r="G46" s="61" t="e">
        <f>#REF!</f>
        <v>#REF!</v>
      </c>
      <c r="I46" s="36"/>
    </row>
    <row r="47" spans="1:9" ht="13.5" thickBot="1">
      <c r="A47" s="67" t="e">
        <f>#REF!</f>
        <v>#REF!</v>
      </c>
      <c r="B47" s="53" t="e">
        <f>#REF!</f>
        <v>#REF!</v>
      </c>
      <c r="C47" s="63" t="e">
        <f>#REF!</f>
        <v>#REF!</v>
      </c>
      <c r="D47" s="63" t="s">
        <v>30</v>
      </c>
      <c r="E47" s="61" t="e">
        <f>#REF!</f>
        <v>#REF!</v>
      </c>
      <c r="F47" s="64" t="e">
        <f>#REF!</f>
        <v>#REF!</v>
      </c>
      <c r="G47" s="61" t="e">
        <f>#REF!</f>
        <v>#REF!</v>
      </c>
      <c r="I47" s="36"/>
    </row>
    <row r="48" spans="1:9" ht="13.5" thickBot="1">
      <c r="A48" s="67" t="e">
        <f>#REF!</f>
        <v>#REF!</v>
      </c>
      <c r="B48" s="53" t="e">
        <f>#REF!</f>
        <v>#REF!</v>
      </c>
      <c r="C48" s="63" t="e">
        <f>#REF!</f>
        <v>#REF!</v>
      </c>
      <c r="D48" s="63" t="s">
        <v>30</v>
      </c>
      <c r="E48" s="61" t="e">
        <f>#REF!</f>
        <v>#REF!</v>
      </c>
      <c r="F48" s="64" t="e">
        <f>#REF!</f>
        <v>#REF!</v>
      </c>
      <c r="G48" s="61" t="e">
        <f>#REF!</f>
        <v>#REF!</v>
      </c>
      <c r="I48" s="36"/>
    </row>
    <row r="49" spans="1:9" ht="13.5" thickBot="1">
      <c r="A49" s="67" t="e">
        <f>#REF!</f>
        <v>#REF!</v>
      </c>
      <c r="B49" s="53" t="e">
        <f>#REF!</f>
        <v>#REF!</v>
      </c>
      <c r="C49" s="63" t="e">
        <f>#REF!</f>
        <v>#REF!</v>
      </c>
      <c r="D49" s="63" t="s">
        <v>30</v>
      </c>
      <c r="E49" s="61" t="e">
        <f>#REF!</f>
        <v>#REF!</v>
      </c>
      <c r="F49" s="64" t="e">
        <f>#REF!</f>
        <v>#REF!</v>
      </c>
      <c r="G49" s="61" t="e">
        <f>#REF!</f>
        <v>#REF!</v>
      </c>
      <c r="I49" s="36"/>
    </row>
    <row r="50" spans="1:9" ht="13.5" thickBot="1">
      <c r="A50" s="67" t="e">
        <f>#REF!</f>
        <v>#REF!</v>
      </c>
      <c r="B50" s="53" t="e">
        <f>#REF!</f>
        <v>#REF!</v>
      </c>
      <c r="C50" s="63" t="e">
        <f>#REF!</f>
        <v>#REF!</v>
      </c>
      <c r="D50" s="63" t="s">
        <v>30</v>
      </c>
      <c r="E50" s="61" t="e">
        <f>#REF!</f>
        <v>#REF!</v>
      </c>
      <c r="F50" s="64" t="e">
        <f>#REF!</f>
        <v>#REF!</v>
      </c>
      <c r="G50" s="61" t="e">
        <f>#REF!</f>
        <v>#REF!</v>
      </c>
      <c r="I50" s="36"/>
    </row>
    <row r="51" spans="1:9" ht="13.5" thickBot="1">
      <c r="A51" s="67" t="e">
        <f>#REF!</f>
        <v>#REF!</v>
      </c>
      <c r="B51" s="53" t="e">
        <f>#REF!</f>
        <v>#REF!</v>
      </c>
      <c r="C51" s="63" t="e">
        <f>#REF!</f>
        <v>#REF!</v>
      </c>
      <c r="D51" s="63" t="s">
        <v>30</v>
      </c>
      <c r="E51" s="61" t="e">
        <f>#REF!</f>
        <v>#REF!</v>
      </c>
      <c r="F51" s="64" t="e">
        <f>#REF!</f>
        <v>#REF!</v>
      </c>
      <c r="G51" s="61" t="e">
        <f>#REF!</f>
        <v>#REF!</v>
      </c>
      <c r="I51" s="36"/>
    </row>
    <row r="52" spans="1:9" ht="13.5" thickBot="1">
      <c r="A52" s="67" t="e">
        <f>#REF!</f>
        <v>#REF!</v>
      </c>
      <c r="B52" s="53" t="e">
        <f>#REF!</f>
        <v>#REF!</v>
      </c>
      <c r="C52" s="63" t="e">
        <f>#REF!</f>
        <v>#REF!</v>
      </c>
      <c r="D52" s="63" t="s">
        <v>30</v>
      </c>
      <c r="E52" s="61" t="e">
        <f>#REF!</f>
        <v>#REF!</v>
      </c>
      <c r="F52" s="64" t="e">
        <f>#REF!</f>
        <v>#REF!</v>
      </c>
      <c r="G52" s="61" t="e">
        <f>#REF!</f>
        <v>#REF!</v>
      </c>
      <c r="I52" s="36"/>
    </row>
    <row r="53" spans="1:9" ht="13.5" thickBot="1">
      <c r="A53" s="67" t="e">
        <f>#REF!</f>
        <v>#REF!</v>
      </c>
      <c r="B53" s="53" t="e">
        <f>#REF!</f>
        <v>#REF!</v>
      </c>
      <c r="C53" s="63" t="e">
        <f>#REF!</f>
        <v>#REF!</v>
      </c>
      <c r="D53" s="63" t="s">
        <v>30</v>
      </c>
      <c r="E53" s="61" t="e">
        <f>#REF!</f>
        <v>#REF!</v>
      </c>
      <c r="F53" s="64" t="e">
        <f>#REF!</f>
        <v>#REF!</v>
      </c>
      <c r="G53" s="61" t="e">
        <f>#REF!</f>
        <v>#REF!</v>
      </c>
      <c r="I53" s="36"/>
    </row>
    <row r="54" spans="1:9" ht="13.5" thickBot="1">
      <c r="A54" s="67" t="e">
        <f>#REF!</f>
        <v>#REF!</v>
      </c>
      <c r="B54" s="53" t="e">
        <f>#REF!</f>
        <v>#REF!</v>
      </c>
      <c r="C54" s="63" t="e">
        <f>#REF!</f>
        <v>#REF!</v>
      </c>
      <c r="D54" s="63" t="s">
        <v>30</v>
      </c>
      <c r="E54" s="61" t="e">
        <f>#REF!</f>
        <v>#REF!</v>
      </c>
      <c r="F54" s="64" t="e">
        <f>#REF!</f>
        <v>#REF!</v>
      </c>
      <c r="G54" s="61" t="e">
        <f>#REF!</f>
        <v>#REF!</v>
      </c>
      <c r="I54" s="36"/>
    </row>
    <row r="55" spans="1:9" ht="13.5" thickBot="1">
      <c r="A55" s="67" t="e">
        <f>#REF!</f>
        <v>#REF!</v>
      </c>
      <c r="B55" s="53" t="e">
        <f>#REF!</f>
        <v>#REF!</v>
      </c>
      <c r="C55" s="63" t="e">
        <f>#REF!</f>
        <v>#REF!</v>
      </c>
      <c r="D55" s="63" t="s">
        <v>30</v>
      </c>
      <c r="E55" s="61" t="e">
        <f>#REF!</f>
        <v>#REF!</v>
      </c>
      <c r="F55" s="64" t="e">
        <f>#REF!</f>
        <v>#REF!</v>
      </c>
      <c r="G55" s="61" t="e">
        <f>#REF!</f>
        <v>#REF!</v>
      </c>
      <c r="I55" s="36"/>
    </row>
    <row r="56" spans="1:9" ht="13.5" thickBot="1">
      <c r="A56" s="67" t="e">
        <f>#REF!</f>
        <v>#REF!</v>
      </c>
      <c r="B56" s="53" t="e">
        <f>#REF!</f>
        <v>#REF!</v>
      </c>
      <c r="C56" s="63" t="e">
        <f>#REF!</f>
        <v>#REF!</v>
      </c>
      <c r="D56" s="63" t="s">
        <v>30</v>
      </c>
      <c r="E56" s="61" t="e">
        <f>#REF!</f>
        <v>#REF!</v>
      </c>
      <c r="F56" s="64" t="e">
        <f>#REF!</f>
        <v>#REF!</v>
      </c>
      <c r="G56" s="61" t="e">
        <f>#REF!</f>
        <v>#REF!</v>
      </c>
      <c r="I56" s="36"/>
    </row>
    <row r="57" spans="1:9" ht="13.5" thickBot="1">
      <c r="A57" s="67" t="e">
        <f>#REF!</f>
        <v>#REF!</v>
      </c>
      <c r="B57" s="53" t="e">
        <f>#REF!</f>
        <v>#REF!</v>
      </c>
      <c r="C57" s="63" t="e">
        <f>#REF!</f>
        <v>#REF!</v>
      </c>
      <c r="D57" s="63" t="s">
        <v>30</v>
      </c>
      <c r="E57" s="61" t="e">
        <f>#REF!</f>
        <v>#REF!</v>
      </c>
      <c r="F57" s="64" t="e">
        <f>#REF!</f>
        <v>#REF!</v>
      </c>
      <c r="G57" s="61" t="e">
        <f>#REF!</f>
        <v>#REF!</v>
      </c>
      <c r="I57" s="36"/>
    </row>
    <row r="58" spans="1:9" ht="13.5" thickBot="1">
      <c r="A58" s="67" t="e">
        <f>#REF!</f>
        <v>#REF!</v>
      </c>
      <c r="B58" s="53" t="e">
        <f>#REF!</f>
        <v>#REF!</v>
      </c>
      <c r="C58" s="63" t="e">
        <f>#REF!</f>
        <v>#REF!</v>
      </c>
      <c r="D58" s="63" t="s">
        <v>30</v>
      </c>
      <c r="E58" s="61" t="e">
        <f>#REF!</f>
        <v>#REF!</v>
      </c>
      <c r="F58" s="64" t="e">
        <f>#REF!</f>
        <v>#REF!</v>
      </c>
      <c r="G58" s="61" t="e">
        <f>#REF!</f>
        <v>#REF!</v>
      </c>
      <c r="I58" s="36"/>
    </row>
    <row r="59" spans="1:9" ht="13.5" thickBot="1">
      <c r="A59" s="67" t="e">
        <f>#REF!</f>
        <v>#REF!</v>
      </c>
      <c r="B59" s="53" t="e">
        <f>#REF!</f>
        <v>#REF!</v>
      </c>
      <c r="C59" s="63" t="e">
        <f>#REF!</f>
        <v>#REF!</v>
      </c>
      <c r="D59" s="63" t="s">
        <v>30</v>
      </c>
      <c r="E59" s="61" t="e">
        <f>#REF!</f>
        <v>#REF!</v>
      </c>
      <c r="F59" s="64" t="e">
        <f>#REF!</f>
        <v>#REF!</v>
      </c>
      <c r="G59" s="61" t="e">
        <f>#REF!</f>
        <v>#REF!</v>
      </c>
      <c r="I59" s="36"/>
    </row>
    <row r="60" spans="1:9" ht="13.5" thickBot="1">
      <c r="A60" s="67" t="e">
        <f>#REF!</f>
        <v>#REF!</v>
      </c>
      <c r="B60" s="53" t="e">
        <f>#REF!</f>
        <v>#REF!</v>
      </c>
      <c r="C60" s="63" t="e">
        <f>#REF!</f>
        <v>#REF!</v>
      </c>
      <c r="D60" s="63" t="s">
        <v>30</v>
      </c>
      <c r="E60" s="61" t="e">
        <f>#REF!</f>
        <v>#REF!</v>
      </c>
      <c r="F60" s="64" t="e">
        <f>#REF!</f>
        <v>#REF!</v>
      </c>
      <c r="G60" s="61" t="e">
        <f>#REF!</f>
        <v>#REF!</v>
      </c>
      <c r="I60" s="36"/>
    </row>
    <row r="61" spans="1:9" ht="13.5" thickBot="1">
      <c r="A61" s="67" t="e">
        <f>#REF!</f>
        <v>#REF!</v>
      </c>
      <c r="B61" s="53" t="e">
        <f>#REF!</f>
        <v>#REF!</v>
      </c>
      <c r="C61" s="63" t="e">
        <f>#REF!</f>
        <v>#REF!</v>
      </c>
      <c r="D61" s="63" t="s">
        <v>30</v>
      </c>
      <c r="E61" s="61" t="e">
        <f>#REF!</f>
        <v>#REF!</v>
      </c>
      <c r="F61" s="64" t="e">
        <f>#REF!</f>
        <v>#REF!</v>
      </c>
      <c r="G61" s="61" t="e">
        <f>#REF!</f>
        <v>#REF!</v>
      </c>
      <c r="I61" s="36"/>
    </row>
    <row r="62" spans="1:9" ht="13.5" thickBot="1">
      <c r="A62" s="67" t="e">
        <f>#REF!</f>
        <v>#REF!</v>
      </c>
      <c r="B62" s="53" t="e">
        <f>#REF!</f>
        <v>#REF!</v>
      </c>
      <c r="C62" s="63" t="e">
        <f>#REF!</f>
        <v>#REF!</v>
      </c>
      <c r="D62" s="63" t="s">
        <v>30</v>
      </c>
      <c r="E62" s="61" t="e">
        <f>#REF!</f>
        <v>#REF!</v>
      </c>
      <c r="F62" s="64" t="e">
        <f>#REF!</f>
        <v>#REF!</v>
      </c>
      <c r="G62" s="61" t="e">
        <f>#REF!</f>
        <v>#REF!</v>
      </c>
      <c r="I62" s="36"/>
    </row>
    <row r="63" spans="1:9" ht="13.5" thickBot="1">
      <c r="A63" s="67" t="e">
        <f>#REF!</f>
        <v>#REF!</v>
      </c>
      <c r="B63" s="53" t="e">
        <f>#REF!</f>
        <v>#REF!</v>
      </c>
      <c r="C63" s="63" t="e">
        <f>#REF!</f>
        <v>#REF!</v>
      </c>
      <c r="D63" s="63" t="s">
        <v>30</v>
      </c>
      <c r="E63" s="61" t="e">
        <f>#REF!</f>
        <v>#REF!</v>
      </c>
      <c r="F63" s="64" t="e">
        <f>#REF!</f>
        <v>#REF!</v>
      </c>
      <c r="G63" s="61" t="e">
        <f>#REF!</f>
        <v>#REF!</v>
      </c>
      <c r="I63" s="36"/>
    </row>
    <row r="64" spans="1:9" ht="13.5" thickBot="1">
      <c r="A64" s="67" t="e">
        <f>#REF!</f>
        <v>#REF!</v>
      </c>
      <c r="B64" s="53" t="e">
        <f>#REF!</f>
        <v>#REF!</v>
      </c>
      <c r="C64" s="63" t="e">
        <f>#REF!</f>
        <v>#REF!</v>
      </c>
      <c r="D64" s="63" t="s">
        <v>30</v>
      </c>
      <c r="E64" s="61" t="e">
        <f>#REF!</f>
        <v>#REF!</v>
      </c>
      <c r="F64" s="64" t="e">
        <f>#REF!</f>
        <v>#REF!</v>
      </c>
      <c r="G64" s="61" t="e">
        <f>#REF!</f>
        <v>#REF!</v>
      </c>
      <c r="I64" s="36"/>
    </row>
    <row r="65" spans="1:9" ht="13.5" thickBot="1">
      <c r="A65" s="67" t="e">
        <f>#REF!</f>
        <v>#REF!</v>
      </c>
      <c r="B65" s="53" t="e">
        <f>#REF!</f>
        <v>#REF!</v>
      </c>
      <c r="C65" s="63" t="e">
        <f>#REF!</f>
        <v>#REF!</v>
      </c>
      <c r="D65" s="63" t="s">
        <v>30</v>
      </c>
      <c r="E65" s="61" t="e">
        <f>#REF!</f>
        <v>#REF!</v>
      </c>
      <c r="F65" s="64" t="e">
        <f>#REF!</f>
        <v>#REF!</v>
      </c>
      <c r="G65" s="61" t="e">
        <f>#REF!</f>
        <v>#REF!</v>
      </c>
      <c r="I65" s="36"/>
    </row>
    <row r="66" spans="1:9" ht="13.5" thickBot="1">
      <c r="A66" s="67" t="e">
        <f>#REF!</f>
        <v>#REF!</v>
      </c>
      <c r="B66" s="53" t="e">
        <f>#REF!</f>
        <v>#REF!</v>
      </c>
      <c r="C66" s="63" t="e">
        <f>#REF!</f>
        <v>#REF!</v>
      </c>
      <c r="D66" s="63" t="s">
        <v>30</v>
      </c>
      <c r="E66" s="61" t="e">
        <f>#REF!</f>
        <v>#REF!</v>
      </c>
      <c r="F66" s="64" t="e">
        <f>#REF!</f>
        <v>#REF!</v>
      </c>
      <c r="G66" s="61" t="e">
        <f>#REF!</f>
        <v>#REF!</v>
      </c>
      <c r="I66" s="36"/>
    </row>
    <row r="67" spans="1:9" ht="13.5" thickBot="1">
      <c r="A67" s="67" t="e">
        <f>#REF!</f>
        <v>#REF!</v>
      </c>
      <c r="B67" s="53" t="e">
        <f>#REF!</f>
        <v>#REF!</v>
      </c>
      <c r="C67" s="63" t="e">
        <f>#REF!</f>
        <v>#REF!</v>
      </c>
      <c r="D67" s="63" t="s">
        <v>30</v>
      </c>
      <c r="E67" s="61" t="e">
        <f>#REF!</f>
        <v>#REF!</v>
      </c>
      <c r="F67" s="64" t="e">
        <f>#REF!</f>
        <v>#REF!</v>
      </c>
      <c r="G67" s="61" t="e">
        <f>#REF!</f>
        <v>#REF!</v>
      </c>
      <c r="I67" s="36"/>
    </row>
    <row r="68" spans="1:9" ht="13.5" thickBot="1">
      <c r="A68" s="67" t="e">
        <f>#REF!</f>
        <v>#REF!</v>
      </c>
      <c r="B68" s="53" t="e">
        <f>#REF!</f>
        <v>#REF!</v>
      </c>
      <c r="C68" s="63" t="e">
        <f>#REF!</f>
        <v>#REF!</v>
      </c>
      <c r="D68" s="63" t="s">
        <v>30</v>
      </c>
      <c r="E68" s="61" t="e">
        <f>#REF!</f>
        <v>#REF!</v>
      </c>
      <c r="F68" s="64" t="e">
        <f>#REF!</f>
        <v>#REF!</v>
      </c>
      <c r="G68" s="61" t="e">
        <f>#REF!</f>
        <v>#REF!</v>
      </c>
      <c r="I68" s="36"/>
    </row>
    <row r="69" spans="1:9" ht="13.5" thickBot="1">
      <c r="A69" s="67" t="e">
        <f>#REF!</f>
        <v>#REF!</v>
      </c>
      <c r="B69" s="53" t="e">
        <f>#REF!</f>
        <v>#REF!</v>
      </c>
      <c r="C69" s="63" t="e">
        <f>#REF!</f>
        <v>#REF!</v>
      </c>
      <c r="D69" s="63" t="s">
        <v>30</v>
      </c>
      <c r="E69" s="61" t="e">
        <f>#REF!</f>
        <v>#REF!</v>
      </c>
      <c r="F69" s="64" t="e">
        <f>#REF!</f>
        <v>#REF!</v>
      </c>
      <c r="G69" s="61" t="e">
        <f>#REF!</f>
        <v>#REF!</v>
      </c>
      <c r="I69" s="36"/>
    </row>
    <row r="70" spans="1:9" ht="13.5" thickBot="1">
      <c r="A70" s="67" t="e">
        <f>#REF!</f>
        <v>#REF!</v>
      </c>
      <c r="B70" s="53" t="e">
        <f>#REF!</f>
        <v>#REF!</v>
      </c>
      <c r="C70" s="63" t="e">
        <f>#REF!</f>
        <v>#REF!</v>
      </c>
      <c r="D70" s="63" t="s">
        <v>30</v>
      </c>
      <c r="E70" s="61" t="e">
        <f>#REF!</f>
        <v>#REF!</v>
      </c>
      <c r="F70" s="64" t="e">
        <f>#REF!</f>
        <v>#REF!</v>
      </c>
      <c r="G70" s="61" t="e">
        <f>#REF!</f>
        <v>#REF!</v>
      </c>
      <c r="I70" s="36"/>
    </row>
    <row r="71" spans="1:9" ht="13.5" thickBot="1">
      <c r="A71" s="67" t="e">
        <f>#REF!</f>
        <v>#REF!</v>
      </c>
      <c r="B71" s="53" t="e">
        <f>#REF!</f>
        <v>#REF!</v>
      </c>
      <c r="C71" s="63" t="e">
        <f>#REF!</f>
        <v>#REF!</v>
      </c>
      <c r="D71" s="63" t="s">
        <v>30</v>
      </c>
      <c r="E71" s="61" t="e">
        <f>#REF!</f>
        <v>#REF!</v>
      </c>
      <c r="F71" s="64" t="e">
        <f>#REF!</f>
        <v>#REF!</v>
      </c>
      <c r="G71" s="61" t="e">
        <f>#REF!</f>
        <v>#REF!</v>
      </c>
      <c r="I71" s="36"/>
    </row>
    <row r="72" spans="1:9" ht="13.5" thickBot="1">
      <c r="A72" s="67" t="e">
        <f>#REF!</f>
        <v>#REF!</v>
      </c>
      <c r="B72" s="53" t="e">
        <f>#REF!</f>
        <v>#REF!</v>
      </c>
      <c r="C72" s="63" t="e">
        <f>#REF!</f>
        <v>#REF!</v>
      </c>
      <c r="D72" s="63" t="s">
        <v>30</v>
      </c>
      <c r="E72" s="61" t="e">
        <f>#REF!</f>
        <v>#REF!</v>
      </c>
      <c r="F72" s="64" t="e">
        <f>#REF!</f>
        <v>#REF!</v>
      </c>
      <c r="G72" s="61" t="e">
        <f>#REF!</f>
        <v>#REF!</v>
      </c>
      <c r="I72" s="36"/>
    </row>
    <row r="73" spans="1:9" ht="13.5" thickBot="1">
      <c r="A73" s="67" t="e">
        <f>#REF!</f>
        <v>#REF!</v>
      </c>
      <c r="B73" s="53" t="e">
        <f>#REF!</f>
        <v>#REF!</v>
      </c>
      <c r="C73" s="63" t="e">
        <f>#REF!</f>
        <v>#REF!</v>
      </c>
      <c r="D73" s="63" t="s">
        <v>30</v>
      </c>
      <c r="E73" s="61" t="e">
        <f>#REF!</f>
        <v>#REF!</v>
      </c>
      <c r="F73" s="64" t="e">
        <f>#REF!</f>
        <v>#REF!</v>
      </c>
      <c r="G73" s="61" t="e">
        <f>#REF!</f>
        <v>#REF!</v>
      </c>
      <c r="I73" s="36"/>
    </row>
    <row r="74" spans="1:9" ht="13.5" thickBot="1">
      <c r="A74" s="67" t="e">
        <f>#REF!</f>
        <v>#REF!</v>
      </c>
      <c r="B74" s="53" t="e">
        <f>#REF!</f>
        <v>#REF!</v>
      </c>
      <c r="C74" s="63" t="e">
        <f>#REF!</f>
        <v>#REF!</v>
      </c>
      <c r="D74" s="63" t="s">
        <v>30</v>
      </c>
      <c r="E74" s="61" t="e">
        <f>#REF!</f>
        <v>#REF!</v>
      </c>
      <c r="F74" s="64" t="e">
        <f>#REF!</f>
        <v>#REF!</v>
      </c>
      <c r="G74" s="61" t="e">
        <f>#REF!</f>
        <v>#REF!</v>
      </c>
      <c r="I74" s="36"/>
    </row>
    <row r="75" spans="1:9" ht="13.5" thickBot="1">
      <c r="A75" s="67" t="e">
        <f>#REF!</f>
        <v>#REF!</v>
      </c>
      <c r="B75" s="53" t="e">
        <f>#REF!</f>
        <v>#REF!</v>
      </c>
      <c r="C75" s="63" t="e">
        <f>#REF!</f>
        <v>#REF!</v>
      </c>
      <c r="D75" s="63" t="s">
        <v>30</v>
      </c>
      <c r="E75" s="61" t="e">
        <f>#REF!</f>
        <v>#REF!</v>
      </c>
      <c r="F75" s="64" t="e">
        <f>#REF!</f>
        <v>#REF!</v>
      </c>
      <c r="G75" s="61" t="e">
        <f>#REF!</f>
        <v>#REF!</v>
      </c>
      <c r="I75" s="36"/>
    </row>
    <row r="76" spans="1:9" ht="13.5" thickBot="1">
      <c r="A76" s="67" t="e">
        <f>#REF!</f>
        <v>#REF!</v>
      </c>
      <c r="B76" s="53" t="e">
        <f>#REF!</f>
        <v>#REF!</v>
      </c>
      <c r="C76" s="63" t="e">
        <f>#REF!</f>
        <v>#REF!</v>
      </c>
      <c r="D76" s="63" t="s">
        <v>30</v>
      </c>
      <c r="E76" s="61" t="e">
        <f>#REF!</f>
        <v>#REF!</v>
      </c>
      <c r="F76" s="64" t="e">
        <f>#REF!</f>
        <v>#REF!</v>
      </c>
      <c r="G76" s="61" t="e">
        <f>#REF!</f>
        <v>#REF!</v>
      </c>
      <c r="I76" s="36"/>
    </row>
    <row r="77" spans="1:9" ht="13.5" thickBot="1">
      <c r="A77" s="67" t="e">
        <f>#REF!</f>
        <v>#REF!</v>
      </c>
      <c r="B77" s="53" t="e">
        <f>#REF!</f>
        <v>#REF!</v>
      </c>
      <c r="C77" s="63" t="e">
        <f>#REF!</f>
        <v>#REF!</v>
      </c>
      <c r="D77" s="63" t="s">
        <v>30</v>
      </c>
      <c r="E77" s="61" t="e">
        <f>#REF!</f>
        <v>#REF!</v>
      </c>
      <c r="F77" s="64" t="e">
        <f>#REF!</f>
        <v>#REF!</v>
      </c>
      <c r="G77" s="61" t="e">
        <f>#REF!</f>
        <v>#REF!</v>
      </c>
      <c r="I77" s="36"/>
    </row>
    <row r="78" spans="1:9" ht="13.5" thickBot="1">
      <c r="A78" s="67" t="e">
        <f>#REF!</f>
        <v>#REF!</v>
      </c>
      <c r="B78" s="53" t="e">
        <f>#REF!</f>
        <v>#REF!</v>
      </c>
      <c r="C78" s="63" t="e">
        <f>#REF!</f>
        <v>#REF!</v>
      </c>
      <c r="D78" s="63" t="s">
        <v>30</v>
      </c>
      <c r="E78" s="61" t="e">
        <f>#REF!</f>
        <v>#REF!</v>
      </c>
      <c r="F78" s="64" t="e">
        <f>#REF!</f>
        <v>#REF!</v>
      </c>
      <c r="G78" s="61" t="e">
        <f>#REF!</f>
        <v>#REF!</v>
      </c>
      <c r="I78" s="36"/>
    </row>
    <row r="79" spans="1:9" ht="13.5" thickBot="1">
      <c r="A79" s="67" t="e">
        <f>#REF!</f>
        <v>#REF!</v>
      </c>
      <c r="B79" s="53" t="e">
        <f>#REF!</f>
        <v>#REF!</v>
      </c>
      <c r="C79" s="63" t="e">
        <f>#REF!</f>
        <v>#REF!</v>
      </c>
      <c r="D79" s="63" t="s">
        <v>30</v>
      </c>
      <c r="E79" s="61" t="e">
        <f>#REF!</f>
        <v>#REF!</v>
      </c>
      <c r="F79" s="64" t="e">
        <f>#REF!</f>
        <v>#REF!</v>
      </c>
      <c r="G79" s="61" t="e">
        <f>#REF!</f>
        <v>#REF!</v>
      </c>
      <c r="I79" s="36"/>
    </row>
    <row r="80" spans="1:9" ht="13.5" thickBot="1">
      <c r="A80" s="67" t="e">
        <f>#REF!</f>
        <v>#REF!</v>
      </c>
      <c r="B80" s="53" t="e">
        <f>#REF!</f>
        <v>#REF!</v>
      </c>
      <c r="C80" s="63" t="e">
        <f>#REF!</f>
        <v>#REF!</v>
      </c>
      <c r="D80" s="63" t="s">
        <v>30</v>
      </c>
      <c r="E80" s="61" t="e">
        <f>#REF!</f>
        <v>#REF!</v>
      </c>
      <c r="F80" s="64" t="e">
        <f>#REF!</f>
        <v>#REF!</v>
      </c>
      <c r="G80" s="61" t="e">
        <f>#REF!</f>
        <v>#REF!</v>
      </c>
      <c r="I80" s="36"/>
    </row>
    <row r="81" spans="1:9" ht="13.5" thickBot="1">
      <c r="A81" s="67" t="e">
        <f>#REF!</f>
        <v>#REF!</v>
      </c>
      <c r="B81" s="53" t="e">
        <f>#REF!</f>
        <v>#REF!</v>
      </c>
      <c r="C81" s="63" t="e">
        <f>#REF!</f>
        <v>#REF!</v>
      </c>
      <c r="D81" s="63" t="s">
        <v>30</v>
      </c>
      <c r="E81" s="61" t="e">
        <f>#REF!</f>
        <v>#REF!</v>
      </c>
      <c r="F81" s="64" t="e">
        <f>#REF!</f>
        <v>#REF!</v>
      </c>
      <c r="G81" s="61" t="e">
        <f>#REF!</f>
        <v>#REF!</v>
      </c>
      <c r="I81" s="36"/>
    </row>
    <row r="82" spans="1:9" ht="13.5" thickBot="1">
      <c r="A82" s="67" t="e">
        <f>#REF!</f>
        <v>#REF!</v>
      </c>
      <c r="B82" s="53" t="e">
        <f>#REF!</f>
        <v>#REF!</v>
      </c>
      <c r="C82" s="63" t="e">
        <f>#REF!</f>
        <v>#REF!</v>
      </c>
      <c r="D82" s="63" t="s">
        <v>30</v>
      </c>
      <c r="E82" s="61" t="e">
        <f>#REF!</f>
        <v>#REF!</v>
      </c>
      <c r="F82" s="64" t="e">
        <f>#REF!</f>
        <v>#REF!</v>
      </c>
      <c r="G82" s="61" t="e">
        <f>#REF!</f>
        <v>#REF!</v>
      </c>
      <c r="I82" s="36"/>
    </row>
    <row r="83" spans="1:9" ht="13.5" thickBot="1">
      <c r="A83" s="67" t="e">
        <f>#REF!</f>
        <v>#REF!</v>
      </c>
      <c r="B83" s="53" t="e">
        <f>#REF!</f>
        <v>#REF!</v>
      </c>
      <c r="C83" s="63" t="e">
        <f>#REF!</f>
        <v>#REF!</v>
      </c>
      <c r="D83" s="63" t="s">
        <v>30</v>
      </c>
      <c r="E83" s="61" t="e">
        <f>#REF!</f>
        <v>#REF!</v>
      </c>
      <c r="F83" s="64" t="e">
        <f>#REF!</f>
        <v>#REF!</v>
      </c>
      <c r="G83" s="61" t="e">
        <f>#REF!</f>
        <v>#REF!</v>
      </c>
      <c r="I83" s="36"/>
    </row>
    <row r="84" spans="1:9" ht="13.5" thickBot="1">
      <c r="A84" s="67" t="e">
        <f>#REF!</f>
        <v>#REF!</v>
      </c>
      <c r="B84" s="53" t="e">
        <f>#REF!</f>
        <v>#REF!</v>
      </c>
      <c r="C84" s="63" t="e">
        <f>#REF!</f>
        <v>#REF!</v>
      </c>
      <c r="D84" s="63" t="s">
        <v>30</v>
      </c>
      <c r="E84" s="61" t="e">
        <f>#REF!</f>
        <v>#REF!</v>
      </c>
      <c r="F84" s="64" t="e">
        <f>#REF!</f>
        <v>#REF!</v>
      </c>
      <c r="G84" s="61" t="e">
        <f>#REF!</f>
        <v>#REF!</v>
      </c>
      <c r="I84" s="36"/>
    </row>
    <row r="85" spans="1:9" ht="13.5" thickBot="1">
      <c r="A85" s="67" t="e">
        <f>#REF!</f>
        <v>#REF!</v>
      </c>
      <c r="B85" s="53" t="e">
        <f>#REF!</f>
        <v>#REF!</v>
      </c>
      <c r="C85" s="63" t="e">
        <f>#REF!</f>
        <v>#REF!</v>
      </c>
      <c r="D85" s="63" t="s">
        <v>30</v>
      </c>
      <c r="E85" s="61" t="e">
        <f>#REF!</f>
        <v>#REF!</v>
      </c>
      <c r="F85" s="64" t="e">
        <f>#REF!</f>
        <v>#REF!</v>
      </c>
      <c r="G85" s="61" t="e">
        <f>#REF!</f>
        <v>#REF!</v>
      </c>
      <c r="I85" s="36"/>
    </row>
    <row r="86" spans="1:9" ht="13.5" thickBot="1">
      <c r="A86" s="67" t="e">
        <f>#REF!</f>
        <v>#REF!</v>
      </c>
      <c r="B86" s="53" t="e">
        <f>#REF!</f>
        <v>#REF!</v>
      </c>
      <c r="C86" s="63" t="e">
        <f>#REF!</f>
        <v>#REF!</v>
      </c>
      <c r="D86" s="63" t="s">
        <v>30</v>
      </c>
      <c r="E86" s="61" t="e">
        <f>#REF!</f>
        <v>#REF!</v>
      </c>
      <c r="F86" s="64" t="e">
        <f>#REF!</f>
        <v>#REF!</v>
      </c>
      <c r="G86" s="61" t="e">
        <f>#REF!</f>
        <v>#REF!</v>
      </c>
      <c r="I86" s="36"/>
    </row>
    <row r="87" spans="1:9" ht="13.5" thickBot="1">
      <c r="A87" s="67" t="e">
        <f>#REF!</f>
        <v>#REF!</v>
      </c>
      <c r="B87" s="53" t="e">
        <f>#REF!</f>
        <v>#REF!</v>
      </c>
      <c r="C87" s="63" t="e">
        <f>#REF!</f>
        <v>#REF!</v>
      </c>
      <c r="D87" s="63" t="s">
        <v>30</v>
      </c>
      <c r="E87" s="61" t="e">
        <f>#REF!</f>
        <v>#REF!</v>
      </c>
      <c r="F87" s="64" t="e">
        <f>#REF!</f>
        <v>#REF!</v>
      </c>
      <c r="G87" s="61" t="e">
        <f>#REF!</f>
        <v>#REF!</v>
      </c>
      <c r="I87" s="36"/>
    </row>
    <row r="88" spans="1:9" ht="13.5" thickBot="1">
      <c r="A88" s="67" t="e">
        <f>#REF!</f>
        <v>#REF!</v>
      </c>
      <c r="B88" s="53" t="e">
        <f>#REF!</f>
        <v>#REF!</v>
      </c>
      <c r="C88" s="63" t="e">
        <f>#REF!</f>
        <v>#REF!</v>
      </c>
      <c r="D88" s="63" t="s">
        <v>30</v>
      </c>
      <c r="E88" s="61" t="e">
        <f>#REF!</f>
        <v>#REF!</v>
      </c>
      <c r="F88" s="64" t="e">
        <f>#REF!</f>
        <v>#REF!</v>
      </c>
      <c r="G88" s="61" t="e">
        <f>#REF!</f>
        <v>#REF!</v>
      </c>
      <c r="I88" s="36"/>
    </row>
    <row r="89" spans="1:9" ht="13.5" thickBot="1">
      <c r="A89" s="67" t="e">
        <f>#REF!</f>
        <v>#REF!</v>
      </c>
      <c r="B89" s="53" t="e">
        <f>#REF!</f>
        <v>#REF!</v>
      </c>
      <c r="C89" s="63" t="e">
        <f>#REF!</f>
        <v>#REF!</v>
      </c>
      <c r="D89" s="63" t="s">
        <v>30</v>
      </c>
      <c r="E89" s="61" t="e">
        <f>#REF!</f>
        <v>#REF!</v>
      </c>
      <c r="F89" s="64" t="e">
        <f>#REF!</f>
        <v>#REF!</v>
      </c>
      <c r="G89" s="61" t="e">
        <f>#REF!</f>
        <v>#REF!</v>
      </c>
      <c r="I89" s="36"/>
    </row>
    <row r="90" spans="1:9" ht="13.5" thickBot="1">
      <c r="A90" s="67" t="e">
        <f>#REF!</f>
        <v>#REF!</v>
      </c>
      <c r="B90" s="53" t="e">
        <f>#REF!</f>
        <v>#REF!</v>
      </c>
      <c r="C90" s="63" t="e">
        <f>#REF!</f>
        <v>#REF!</v>
      </c>
      <c r="D90" s="63" t="s">
        <v>30</v>
      </c>
      <c r="E90" s="61" t="e">
        <f>#REF!</f>
        <v>#REF!</v>
      </c>
      <c r="F90" s="64" t="e">
        <f>#REF!</f>
        <v>#REF!</v>
      </c>
      <c r="G90" s="61" t="e">
        <f>#REF!</f>
        <v>#REF!</v>
      </c>
      <c r="I90" s="36"/>
    </row>
    <row r="91" spans="1:9" ht="13.5" thickBot="1">
      <c r="A91" s="67" t="e">
        <f>#REF!</f>
        <v>#REF!</v>
      </c>
      <c r="B91" s="53" t="e">
        <f>#REF!</f>
        <v>#REF!</v>
      </c>
      <c r="C91" s="63" t="e">
        <f>#REF!</f>
        <v>#REF!</v>
      </c>
      <c r="D91" s="63" t="s">
        <v>30</v>
      </c>
      <c r="E91" s="61" t="e">
        <f>#REF!</f>
        <v>#REF!</v>
      </c>
      <c r="F91" s="64" t="e">
        <f>#REF!</f>
        <v>#REF!</v>
      </c>
      <c r="G91" s="61" t="e">
        <f>#REF!</f>
        <v>#REF!</v>
      </c>
      <c r="I91" s="36"/>
    </row>
    <row r="92" spans="1:9" ht="13.5" thickBot="1">
      <c r="A92" s="67" t="e">
        <f>#REF!</f>
        <v>#REF!</v>
      </c>
      <c r="B92" s="53" t="e">
        <f>#REF!</f>
        <v>#REF!</v>
      </c>
      <c r="C92" s="63" t="e">
        <f>#REF!</f>
        <v>#REF!</v>
      </c>
      <c r="D92" s="63" t="s">
        <v>30</v>
      </c>
      <c r="E92" s="61" t="e">
        <f>#REF!</f>
        <v>#REF!</v>
      </c>
      <c r="F92" s="64" t="e">
        <f>#REF!</f>
        <v>#REF!</v>
      </c>
      <c r="G92" s="61" t="e">
        <f>#REF!</f>
        <v>#REF!</v>
      </c>
      <c r="I92" s="36"/>
    </row>
    <row r="93" spans="1:9" ht="13.5" thickBot="1">
      <c r="A93" s="67" t="e">
        <f>#REF!</f>
        <v>#REF!</v>
      </c>
      <c r="B93" s="53" t="e">
        <f>#REF!</f>
        <v>#REF!</v>
      </c>
      <c r="C93" s="63" t="e">
        <f>#REF!</f>
        <v>#REF!</v>
      </c>
      <c r="D93" s="63" t="s">
        <v>30</v>
      </c>
      <c r="E93" s="61" t="e">
        <f>#REF!</f>
        <v>#REF!</v>
      </c>
      <c r="F93" s="64" t="e">
        <f>#REF!</f>
        <v>#REF!</v>
      </c>
      <c r="G93" s="61" t="e">
        <f>#REF!</f>
        <v>#REF!</v>
      </c>
      <c r="I93" s="36"/>
    </row>
    <row r="94" spans="1:9" ht="13.5" thickBot="1">
      <c r="A94" s="67" t="e">
        <f>#REF!</f>
        <v>#REF!</v>
      </c>
      <c r="B94" s="53" t="e">
        <f>#REF!</f>
        <v>#REF!</v>
      </c>
      <c r="C94" s="63" t="e">
        <f>#REF!</f>
        <v>#REF!</v>
      </c>
      <c r="D94" s="63" t="s">
        <v>30</v>
      </c>
      <c r="E94" s="61" t="e">
        <f>#REF!</f>
        <v>#REF!</v>
      </c>
      <c r="F94" s="64" t="e">
        <f>#REF!</f>
        <v>#REF!</v>
      </c>
      <c r="G94" s="61" t="e">
        <f>#REF!</f>
        <v>#REF!</v>
      </c>
      <c r="I94" s="36"/>
    </row>
    <row r="95" spans="1:9" ht="13.5" thickBot="1">
      <c r="A95" s="67" t="e">
        <f>#REF!</f>
        <v>#REF!</v>
      </c>
      <c r="B95" s="53" t="e">
        <f>#REF!</f>
        <v>#REF!</v>
      </c>
      <c r="C95" s="63" t="e">
        <f>#REF!</f>
        <v>#REF!</v>
      </c>
      <c r="D95" s="63" t="s">
        <v>30</v>
      </c>
      <c r="E95" s="61" t="e">
        <f>#REF!</f>
        <v>#REF!</v>
      </c>
      <c r="F95" s="64" t="e">
        <f>#REF!</f>
        <v>#REF!</v>
      </c>
      <c r="G95" s="61" t="e">
        <f>#REF!</f>
        <v>#REF!</v>
      </c>
      <c r="I95" s="36"/>
    </row>
    <row r="96" spans="1:9" ht="13.5" thickBot="1">
      <c r="A96" s="67" t="e">
        <f>#REF!</f>
        <v>#REF!</v>
      </c>
      <c r="B96" s="53" t="e">
        <f>#REF!</f>
        <v>#REF!</v>
      </c>
      <c r="C96" s="63" t="e">
        <f>#REF!</f>
        <v>#REF!</v>
      </c>
      <c r="D96" s="63" t="s">
        <v>30</v>
      </c>
      <c r="E96" s="61" t="e">
        <f>#REF!</f>
        <v>#REF!</v>
      </c>
      <c r="F96" s="64" t="e">
        <f>#REF!</f>
        <v>#REF!</v>
      </c>
      <c r="G96" s="61" t="e">
        <f>#REF!</f>
        <v>#REF!</v>
      </c>
      <c r="I96" s="36"/>
    </row>
    <row r="97" spans="1:9" ht="13.5" thickBot="1">
      <c r="A97" s="67" t="e">
        <f>#REF!</f>
        <v>#REF!</v>
      </c>
      <c r="B97" s="53" t="e">
        <f>#REF!</f>
        <v>#REF!</v>
      </c>
      <c r="C97" s="63" t="e">
        <f>#REF!</f>
        <v>#REF!</v>
      </c>
      <c r="D97" s="63" t="s">
        <v>30</v>
      </c>
      <c r="E97" s="61" t="e">
        <f>#REF!</f>
        <v>#REF!</v>
      </c>
      <c r="F97" s="64" t="e">
        <f>#REF!</f>
        <v>#REF!</v>
      </c>
      <c r="G97" s="61" t="e">
        <f>#REF!</f>
        <v>#REF!</v>
      </c>
      <c r="I97" s="36"/>
    </row>
    <row r="98" spans="1:9" ht="13.5" thickBot="1">
      <c r="A98" s="67" t="e">
        <f>#REF!</f>
        <v>#REF!</v>
      </c>
      <c r="B98" s="53" t="e">
        <f>#REF!</f>
        <v>#REF!</v>
      </c>
      <c r="C98" s="63" t="e">
        <f>#REF!</f>
        <v>#REF!</v>
      </c>
      <c r="D98" s="63" t="s">
        <v>30</v>
      </c>
      <c r="E98" s="61" t="e">
        <f>#REF!</f>
        <v>#REF!</v>
      </c>
      <c r="F98" s="64" t="e">
        <f>#REF!</f>
        <v>#REF!</v>
      </c>
      <c r="G98" s="61" t="e">
        <f>#REF!</f>
        <v>#REF!</v>
      </c>
      <c r="I98" s="36"/>
    </row>
    <row r="99" spans="1:9" ht="13.5" thickBot="1">
      <c r="A99" s="67" t="e">
        <f>#REF!</f>
        <v>#REF!</v>
      </c>
      <c r="B99" s="53" t="e">
        <f>#REF!</f>
        <v>#REF!</v>
      </c>
      <c r="C99" s="63" t="e">
        <f>#REF!</f>
        <v>#REF!</v>
      </c>
      <c r="D99" s="63" t="s">
        <v>30</v>
      </c>
      <c r="E99" s="61" t="e">
        <f>#REF!</f>
        <v>#REF!</v>
      </c>
      <c r="F99" s="64" t="e">
        <f>#REF!</f>
        <v>#REF!</v>
      </c>
      <c r="G99" s="61" t="e">
        <f>#REF!</f>
        <v>#REF!</v>
      </c>
      <c r="I99" s="36"/>
    </row>
    <row r="100" spans="1:9" ht="13.5" thickBot="1">
      <c r="A100" s="67" t="e">
        <f>#REF!</f>
        <v>#REF!</v>
      </c>
      <c r="B100" s="53" t="e">
        <f>#REF!</f>
        <v>#REF!</v>
      </c>
      <c r="C100" s="63" t="e">
        <f>#REF!</f>
        <v>#REF!</v>
      </c>
      <c r="D100" s="63" t="s">
        <v>30</v>
      </c>
      <c r="E100" s="61" t="e">
        <f>#REF!</f>
        <v>#REF!</v>
      </c>
      <c r="F100" s="64" t="e">
        <f>#REF!</f>
        <v>#REF!</v>
      </c>
      <c r="G100" s="61" t="e">
        <f>#REF!</f>
        <v>#REF!</v>
      </c>
      <c r="I100" s="36"/>
    </row>
    <row r="101" spans="1:9" ht="13.5" thickBot="1">
      <c r="A101" s="67" t="e">
        <f>#REF!</f>
        <v>#REF!</v>
      </c>
      <c r="B101" s="53" t="e">
        <f>#REF!</f>
        <v>#REF!</v>
      </c>
      <c r="C101" s="63" t="e">
        <f>#REF!</f>
        <v>#REF!</v>
      </c>
      <c r="D101" s="63" t="s">
        <v>30</v>
      </c>
      <c r="E101" s="61" t="e">
        <f>#REF!</f>
        <v>#REF!</v>
      </c>
      <c r="F101" s="64" t="e">
        <f>#REF!</f>
        <v>#REF!</v>
      </c>
      <c r="G101" s="61" t="e">
        <f>#REF!</f>
        <v>#REF!</v>
      </c>
      <c r="I101" s="36"/>
    </row>
    <row r="102" spans="1:9" ht="13.5" thickBot="1">
      <c r="A102" s="67" t="e">
        <f>#REF!</f>
        <v>#REF!</v>
      </c>
      <c r="B102" s="53" t="e">
        <f>#REF!</f>
        <v>#REF!</v>
      </c>
      <c r="C102" s="63" t="e">
        <f>#REF!</f>
        <v>#REF!</v>
      </c>
      <c r="D102" s="63" t="s">
        <v>30</v>
      </c>
      <c r="E102" s="61" t="e">
        <f>#REF!</f>
        <v>#REF!</v>
      </c>
      <c r="F102" s="64" t="e">
        <f>#REF!</f>
        <v>#REF!</v>
      </c>
      <c r="G102" s="61" t="e">
        <f>#REF!</f>
        <v>#REF!</v>
      </c>
      <c r="I102" s="36"/>
    </row>
    <row r="103" spans="1:9" ht="13.5" thickBot="1">
      <c r="A103" s="67" t="e">
        <f>#REF!</f>
        <v>#REF!</v>
      </c>
      <c r="B103" s="53" t="e">
        <f>#REF!</f>
        <v>#REF!</v>
      </c>
      <c r="C103" s="63" t="e">
        <f>#REF!</f>
        <v>#REF!</v>
      </c>
      <c r="D103" s="63" t="s">
        <v>30</v>
      </c>
      <c r="E103" s="61" t="e">
        <f>#REF!</f>
        <v>#REF!</v>
      </c>
      <c r="F103" s="64" t="e">
        <f>#REF!</f>
        <v>#REF!</v>
      </c>
      <c r="G103" s="61" t="e">
        <f>#REF!</f>
        <v>#REF!</v>
      </c>
      <c r="I103" s="36"/>
    </row>
    <row r="104" spans="1:9" ht="13.5" thickBot="1">
      <c r="A104" s="67" t="e">
        <f>#REF!</f>
        <v>#REF!</v>
      </c>
      <c r="B104" s="53" t="e">
        <f>#REF!</f>
        <v>#REF!</v>
      </c>
      <c r="C104" s="63" t="e">
        <f>#REF!</f>
        <v>#REF!</v>
      </c>
      <c r="D104" s="63" t="s">
        <v>30</v>
      </c>
      <c r="E104" s="61" t="e">
        <f>#REF!</f>
        <v>#REF!</v>
      </c>
      <c r="F104" s="64" t="e">
        <f>#REF!</f>
        <v>#REF!</v>
      </c>
      <c r="G104" s="61" t="e">
        <f>#REF!</f>
        <v>#REF!</v>
      </c>
      <c r="I104" s="36"/>
    </row>
    <row r="105" spans="1:9" ht="13.5" thickBot="1">
      <c r="A105" s="67" t="e">
        <f>#REF!</f>
        <v>#REF!</v>
      </c>
      <c r="B105" s="53" t="e">
        <f>#REF!</f>
        <v>#REF!</v>
      </c>
      <c r="C105" s="63" t="e">
        <f>#REF!</f>
        <v>#REF!</v>
      </c>
      <c r="D105" s="63" t="s">
        <v>30</v>
      </c>
      <c r="E105" s="61" t="e">
        <f>#REF!</f>
        <v>#REF!</v>
      </c>
      <c r="F105" s="64" t="e">
        <f>#REF!</f>
        <v>#REF!</v>
      </c>
      <c r="G105" s="61" t="e">
        <f>#REF!</f>
        <v>#REF!</v>
      </c>
      <c r="I105" s="36"/>
    </row>
    <row r="106" spans="1:9" ht="13.5" thickBot="1">
      <c r="A106" s="67" t="e">
        <f>#REF!</f>
        <v>#REF!</v>
      </c>
      <c r="B106" s="53" t="e">
        <f>#REF!</f>
        <v>#REF!</v>
      </c>
      <c r="C106" s="63" t="e">
        <f>#REF!</f>
        <v>#REF!</v>
      </c>
      <c r="D106" s="63" t="s">
        <v>30</v>
      </c>
      <c r="E106" s="61" t="e">
        <f>#REF!</f>
        <v>#REF!</v>
      </c>
      <c r="F106" s="64" t="e">
        <f>#REF!</f>
        <v>#REF!</v>
      </c>
      <c r="G106" s="61" t="e">
        <f>#REF!</f>
        <v>#REF!</v>
      </c>
      <c r="I106" s="36"/>
    </row>
    <row r="107" spans="1:9" ht="13.5" thickBot="1">
      <c r="A107" s="67" t="e">
        <f>#REF!</f>
        <v>#REF!</v>
      </c>
      <c r="B107" s="53" t="e">
        <f>#REF!</f>
        <v>#REF!</v>
      </c>
      <c r="C107" s="63" t="e">
        <f>#REF!</f>
        <v>#REF!</v>
      </c>
      <c r="D107" s="63" t="s">
        <v>30</v>
      </c>
      <c r="E107" s="61" t="e">
        <f>#REF!</f>
        <v>#REF!</v>
      </c>
      <c r="F107" s="64" t="e">
        <f>#REF!</f>
        <v>#REF!</v>
      </c>
      <c r="G107" s="61" t="e">
        <f>#REF!</f>
        <v>#REF!</v>
      </c>
      <c r="I107" s="36"/>
    </row>
    <row r="108" spans="1:9" ht="13.5" thickBot="1">
      <c r="A108" s="67" t="e">
        <f>#REF!</f>
        <v>#REF!</v>
      </c>
      <c r="B108" s="53" t="e">
        <f>#REF!</f>
        <v>#REF!</v>
      </c>
      <c r="C108" s="63" t="e">
        <f>#REF!</f>
        <v>#REF!</v>
      </c>
      <c r="D108" s="63" t="s">
        <v>30</v>
      </c>
      <c r="E108" s="61" t="e">
        <f>#REF!</f>
        <v>#REF!</v>
      </c>
      <c r="F108" s="64" t="e">
        <f>#REF!</f>
        <v>#REF!</v>
      </c>
      <c r="G108" s="61" t="e">
        <f>#REF!</f>
        <v>#REF!</v>
      </c>
      <c r="I108" s="36"/>
    </row>
    <row r="109" spans="1:9" ht="13.5" thickBot="1">
      <c r="A109" s="67" t="e">
        <f>#REF!</f>
        <v>#REF!</v>
      </c>
      <c r="B109" s="53" t="e">
        <f>#REF!</f>
        <v>#REF!</v>
      </c>
      <c r="C109" s="63" t="e">
        <f>#REF!</f>
        <v>#REF!</v>
      </c>
      <c r="D109" s="63" t="s">
        <v>30</v>
      </c>
      <c r="E109" s="61" t="e">
        <f>#REF!</f>
        <v>#REF!</v>
      </c>
      <c r="F109" s="64" t="e">
        <f>#REF!</f>
        <v>#REF!</v>
      </c>
      <c r="G109" s="61" t="e">
        <f>#REF!</f>
        <v>#REF!</v>
      </c>
      <c r="I109" s="36"/>
    </row>
    <row r="110" spans="1:9" ht="13.5" thickBot="1">
      <c r="A110" s="67" t="e">
        <f>#REF!</f>
        <v>#REF!</v>
      </c>
      <c r="B110" s="53" t="e">
        <f>#REF!</f>
        <v>#REF!</v>
      </c>
      <c r="C110" s="63" t="e">
        <f>#REF!</f>
        <v>#REF!</v>
      </c>
      <c r="D110" s="63" t="s">
        <v>30</v>
      </c>
      <c r="E110" s="61" t="e">
        <f>#REF!</f>
        <v>#REF!</v>
      </c>
      <c r="F110" s="64" t="e">
        <f>#REF!</f>
        <v>#REF!</v>
      </c>
      <c r="G110" s="61" t="e">
        <f>#REF!</f>
        <v>#REF!</v>
      </c>
      <c r="I110" s="36"/>
    </row>
    <row r="111" spans="1:9" ht="13.5" thickBot="1">
      <c r="A111" s="67" t="e">
        <f>#REF!</f>
        <v>#REF!</v>
      </c>
      <c r="B111" s="53" t="e">
        <f>#REF!</f>
        <v>#REF!</v>
      </c>
      <c r="C111" s="63" t="e">
        <f>#REF!</f>
        <v>#REF!</v>
      </c>
      <c r="D111" s="63" t="s">
        <v>30</v>
      </c>
      <c r="E111" s="61" t="e">
        <f>#REF!</f>
        <v>#REF!</v>
      </c>
      <c r="F111" s="64" t="e">
        <f>#REF!</f>
        <v>#REF!</v>
      </c>
      <c r="G111" s="61" t="e">
        <f>#REF!</f>
        <v>#REF!</v>
      </c>
      <c r="I111" s="36"/>
    </row>
    <row r="112" spans="1:9" ht="13.5" thickBot="1">
      <c r="A112" s="67" t="e">
        <f>#REF!</f>
        <v>#REF!</v>
      </c>
      <c r="B112" s="53" t="e">
        <f>#REF!</f>
        <v>#REF!</v>
      </c>
      <c r="C112" s="63" t="e">
        <f>#REF!</f>
        <v>#REF!</v>
      </c>
      <c r="D112" s="63" t="s">
        <v>30</v>
      </c>
      <c r="E112" s="61" t="e">
        <f>#REF!</f>
        <v>#REF!</v>
      </c>
      <c r="F112" s="64" t="e">
        <f>#REF!</f>
        <v>#REF!</v>
      </c>
      <c r="G112" s="61" t="e">
        <f>#REF!</f>
        <v>#REF!</v>
      </c>
      <c r="I112" s="36"/>
    </row>
    <row r="113" spans="1:9" ht="13.5" thickBot="1">
      <c r="A113" s="67" t="e">
        <f>#REF!</f>
        <v>#REF!</v>
      </c>
      <c r="B113" s="53" t="e">
        <f>#REF!</f>
        <v>#REF!</v>
      </c>
      <c r="C113" s="63" t="e">
        <f>#REF!</f>
        <v>#REF!</v>
      </c>
      <c r="D113" s="63" t="s">
        <v>30</v>
      </c>
      <c r="E113" s="61" t="e">
        <f>#REF!</f>
        <v>#REF!</v>
      </c>
      <c r="F113" s="64" t="e">
        <f>#REF!</f>
        <v>#REF!</v>
      </c>
      <c r="G113" s="61" t="e">
        <f>#REF!</f>
        <v>#REF!</v>
      </c>
      <c r="I113" s="36"/>
    </row>
    <row r="114" spans="1:9" ht="13.5" thickBot="1">
      <c r="A114" s="67" t="e">
        <f>#REF!</f>
        <v>#REF!</v>
      </c>
      <c r="B114" s="53" t="e">
        <f>#REF!</f>
        <v>#REF!</v>
      </c>
      <c r="C114" s="63" t="e">
        <f>#REF!</f>
        <v>#REF!</v>
      </c>
      <c r="D114" s="63" t="s">
        <v>30</v>
      </c>
      <c r="E114" s="61" t="e">
        <f>#REF!</f>
        <v>#REF!</v>
      </c>
      <c r="F114" s="64" t="e">
        <f>#REF!</f>
        <v>#REF!</v>
      </c>
      <c r="G114" s="61" t="e">
        <f>#REF!</f>
        <v>#REF!</v>
      </c>
      <c r="I114" s="36"/>
    </row>
    <row r="115" spans="1:9" ht="13.5" thickBot="1">
      <c r="A115" s="67" t="e">
        <f>#REF!</f>
        <v>#REF!</v>
      </c>
      <c r="B115" s="53" t="e">
        <f>#REF!</f>
        <v>#REF!</v>
      </c>
      <c r="C115" s="63" t="e">
        <f>#REF!</f>
        <v>#REF!</v>
      </c>
      <c r="D115" s="63" t="s">
        <v>30</v>
      </c>
      <c r="E115" s="61" t="e">
        <f>#REF!</f>
        <v>#REF!</v>
      </c>
      <c r="F115" s="64" t="e">
        <f>#REF!</f>
        <v>#REF!</v>
      </c>
      <c r="G115" s="61" t="e">
        <f>#REF!</f>
        <v>#REF!</v>
      </c>
      <c r="I115" s="36"/>
    </row>
    <row r="116" spans="1:9" ht="13.5" thickBot="1">
      <c r="A116" s="67" t="e">
        <f>#REF!</f>
        <v>#REF!</v>
      </c>
      <c r="B116" s="53" t="e">
        <f>#REF!</f>
        <v>#REF!</v>
      </c>
      <c r="C116" s="63" t="e">
        <f>#REF!</f>
        <v>#REF!</v>
      </c>
      <c r="D116" s="63" t="s">
        <v>30</v>
      </c>
      <c r="E116" s="61" t="e">
        <f>#REF!</f>
        <v>#REF!</v>
      </c>
      <c r="F116" s="64" t="e">
        <f>#REF!</f>
        <v>#REF!</v>
      </c>
      <c r="G116" s="61" t="e">
        <f>#REF!</f>
        <v>#REF!</v>
      </c>
      <c r="I116" s="36"/>
    </row>
    <row r="117" spans="1:9" ht="13.5" thickBot="1">
      <c r="A117" s="67" t="e">
        <f>#REF!</f>
        <v>#REF!</v>
      </c>
      <c r="B117" s="53" t="e">
        <f>#REF!</f>
        <v>#REF!</v>
      </c>
      <c r="C117" s="63" t="e">
        <f>#REF!</f>
        <v>#REF!</v>
      </c>
      <c r="D117" s="63" t="s">
        <v>30</v>
      </c>
      <c r="E117" s="61" t="e">
        <f>#REF!</f>
        <v>#REF!</v>
      </c>
      <c r="F117" s="64" t="e">
        <f>#REF!</f>
        <v>#REF!</v>
      </c>
      <c r="G117" s="61" t="e">
        <f>#REF!</f>
        <v>#REF!</v>
      </c>
      <c r="I117" s="36"/>
    </row>
    <row r="118" spans="1:9" ht="13.5" thickBot="1">
      <c r="A118" s="67" t="e">
        <f>#REF!</f>
        <v>#REF!</v>
      </c>
      <c r="B118" s="53" t="e">
        <f>#REF!</f>
        <v>#REF!</v>
      </c>
      <c r="C118" s="63" t="e">
        <f>#REF!</f>
        <v>#REF!</v>
      </c>
      <c r="D118" s="63" t="s">
        <v>30</v>
      </c>
      <c r="E118" s="61" t="e">
        <f>#REF!</f>
        <v>#REF!</v>
      </c>
      <c r="F118" s="64" t="e">
        <f>#REF!</f>
        <v>#REF!</v>
      </c>
      <c r="G118" s="61" t="e">
        <f>#REF!</f>
        <v>#REF!</v>
      </c>
      <c r="I118" s="36"/>
    </row>
    <row r="119" spans="1:9" ht="13.5" thickBot="1">
      <c r="A119" s="67" t="e">
        <f>#REF!</f>
        <v>#REF!</v>
      </c>
      <c r="B119" s="53" t="e">
        <f>#REF!</f>
        <v>#REF!</v>
      </c>
      <c r="C119" s="63" t="e">
        <f>#REF!</f>
        <v>#REF!</v>
      </c>
      <c r="D119" s="63" t="s">
        <v>30</v>
      </c>
      <c r="E119" s="61" t="e">
        <f>#REF!</f>
        <v>#REF!</v>
      </c>
      <c r="F119" s="64" t="e">
        <f>#REF!</f>
        <v>#REF!</v>
      </c>
      <c r="G119" s="61" t="e">
        <f>#REF!</f>
        <v>#REF!</v>
      </c>
      <c r="I119" s="36"/>
    </row>
    <row r="120" spans="1:9" ht="13.5" thickBot="1">
      <c r="A120" s="67" t="e">
        <f>#REF!</f>
        <v>#REF!</v>
      </c>
      <c r="B120" s="53" t="e">
        <f>#REF!</f>
        <v>#REF!</v>
      </c>
      <c r="C120" s="63" t="e">
        <f>#REF!</f>
        <v>#REF!</v>
      </c>
      <c r="D120" s="63" t="s">
        <v>30</v>
      </c>
      <c r="E120" s="61" t="e">
        <f>#REF!</f>
        <v>#REF!</v>
      </c>
      <c r="F120" s="64" t="e">
        <f>#REF!</f>
        <v>#REF!</v>
      </c>
      <c r="G120" s="61" t="e">
        <f>#REF!</f>
        <v>#REF!</v>
      </c>
      <c r="I120" s="36"/>
    </row>
    <row r="121" spans="1:9" ht="13.5" thickBot="1">
      <c r="A121" s="67" t="e">
        <f>#REF!</f>
        <v>#REF!</v>
      </c>
      <c r="B121" s="53" t="e">
        <f>#REF!</f>
        <v>#REF!</v>
      </c>
      <c r="C121" s="63" t="e">
        <f>#REF!</f>
        <v>#REF!</v>
      </c>
      <c r="D121" s="63" t="s">
        <v>30</v>
      </c>
      <c r="E121" s="61" t="e">
        <f>#REF!</f>
        <v>#REF!</v>
      </c>
      <c r="F121" s="64" t="e">
        <f>#REF!</f>
        <v>#REF!</v>
      </c>
      <c r="G121" s="61" t="e">
        <f>#REF!</f>
        <v>#REF!</v>
      </c>
      <c r="I121" s="36"/>
    </row>
    <row r="122" spans="1:9" ht="13.5" thickBot="1">
      <c r="A122" s="67" t="e">
        <f>#REF!</f>
        <v>#REF!</v>
      </c>
      <c r="B122" s="53" t="e">
        <f>#REF!</f>
        <v>#REF!</v>
      </c>
      <c r="C122" s="63" t="e">
        <f>#REF!</f>
        <v>#REF!</v>
      </c>
      <c r="D122" s="63" t="s">
        <v>30</v>
      </c>
      <c r="E122" s="61" t="e">
        <f>#REF!</f>
        <v>#REF!</v>
      </c>
      <c r="F122" s="64" t="e">
        <f>#REF!</f>
        <v>#REF!</v>
      </c>
      <c r="G122" s="61" t="e">
        <f>#REF!</f>
        <v>#REF!</v>
      </c>
      <c r="I122" s="36"/>
    </row>
    <row r="123" spans="1:9" ht="13.5" thickBot="1">
      <c r="A123" s="67" t="e">
        <f>#REF!</f>
        <v>#REF!</v>
      </c>
      <c r="B123" s="53" t="e">
        <f>#REF!</f>
        <v>#REF!</v>
      </c>
      <c r="C123" s="63" t="e">
        <f>#REF!</f>
        <v>#REF!</v>
      </c>
      <c r="D123" s="63" t="s">
        <v>30</v>
      </c>
      <c r="E123" s="61" t="e">
        <f>#REF!</f>
        <v>#REF!</v>
      </c>
      <c r="F123" s="64" t="e">
        <f>#REF!</f>
        <v>#REF!</v>
      </c>
      <c r="G123" s="61" t="e">
        <f>#REF!</f>
        <v>#REF!</v>
      </c>
      <c r="I123" s="36"/>
    </row>
    <row r="124" spans="1:9" ht="13.5" thickBot="1">
      <c r="A124" s="67" t="e">
        <f>#REF!</f>
        <v>#REF!</v>
      </c>
      <c r="B124" s="53" t="e">
        <f>#REF!</f>
        <v>#REF!</v>
      </c>
      <c r="C124" s="63" t="e">
        <f>#REF!</f>
        <v>#REF!</v>
      </c>
      <c r="D124" s="63" t="s">
        <v>30</v>
      </c>
      <c r="E124" s="61" t="e">
        <f>#REF!</f>
        <v>#REF!</v>
      </c>
      <c r="F124" s="64" t="e">
        <f>#REF!</f>
        <v>#REF!</v>
      </c>
      <c r="G124" s="61" t="e">
        <f>#REF!</f>
        <v>#REF!</v>
      </c>
      <c r="I124" s="36"/>
    </row>
    <row r="125" spans="1:9" ht="13.5" thickBot="1">
      <c r="A125" s="67" t="e">
        <f>#REF!</f>
        <v>#REF!</v>
      </c>
      <c r="B125" s="53" t="e">
        <f>#REF!</f>
        <v>#REF!</v>
      </c>
      <c r="C125" s="63" t="e">
        <f>#REF!</f>
        <v>#REF!</v>
      </c>
      <c r="D125" s="63" t="s">
        <v>30</v>
      </c>
      <c r="E125" s="61" t="e">
        <f>#REF!</f>
        <v>#REF!</v>
      </c>
      <c r="F125" s="64" t="e">
        <f>#REF!</f>
        <v>#REF!</v>
      </c>
      <c r="G125" s="61" t="e">
        <f>#REF!</f>
        <v>#REF!</v>
      </c>
      <c r="I125" s="36"/>
    </row>
    <row r="126" spans="1:9" ht="13.5" thickBot="1">
      <c r="A126" s="67" t="e">
        <f>#REF!</f>
        <v>#REF!</v>
      </c>
      <c r="B126" s="53" t="e">
        <f>#REF!</f>
        <v>#REF!</v>
      </c>
      <c r="C126" s="63" t="e">
        <f>#REF!</f>
        <v>#REF!</v>
      </c>
      <c r="D126" s="63" t="s">
        <v>30</v>
      </c>
      <c r="E126" s="61" t="e">
        <f>#REF!</f>
        <v>#REF!</v>
      </c>
      <c r="F126" s="64" t="e">
        <f>#REF!</f>
        <v>#REF!</v>
      </c>
      <c r="G126" s="61" t="e">
        <f>#REF!</f>
        <v>#REF!</v>
      </c>
      <c r="I126" s="36"/>
    </row>
    <row r="127" spans="1:9" ht="13.5" thickBot="1">
      <c r="A127" s="67" t="e">
        <f>#REF!</f>
        <v>#REF!</v>
      </c>
      <c r="B127" s="53" t="e">
        <f>#REF!</f>
        <v>#REF!</v>
      </c>
      <c r="C127" s="63" t="e">
        <f>#REF!</f>
        <v>#REF!</v>
      </c>
      <c r="D127" s="63" t="s">
        <v>30</v>
      </c>
      <c r="E127" s="61" t="e">
        <f>#REF!</f>
        <v>#REF!</v>
      </c>
      <c r="F127" s="64" t="e">
        <f>#REF!</f>
        <v>#REF!</v>
      </c>
      <c r="G127" s="61" t="e">
        <f>#REF!</f>
        <v>#REF!</v>
      </c>
      <c r="I127" s="36"/>
    </row>
    <row r="128" spans="1:9" ht="13.5" thickBot="1">
      <c r="A128" s="67" t="e">
        <f>#REF!</f>
        <v>#REF!</v>
      </c>
      <c r="B128" s="53" t="e">
        <f>#REF!</f>
        <v>#REF!</v>
      </c>
      <c r="C128" s="63" t="e">
        <f>#REF!</f>
        <v>#REF!</v>
      </c>
      <c r="D128" s="63" t="s">
        <v>30</v>
      </c>
      <c r="E128" s="61" t="e">
        <f>#REF!</f>
        <v>#REF!</v>
      </c>
      <c r="F128" s="64" t="e">
        <f>#REF!</f>
        <v>#REF!</v>
      </c>
      <c r="G128" s="61" t="e">
        <f>#REF!</f>
        <v>#REF!</v>
      </c>
      <c r="I128" s="36"/>
    </row>
    <row r="129" spans="1:9" ht="13.5" thickBot="1">
      <c r="A129" s="67" t="e">
        <f>#REF!</f>
        <v>#REF!</v>
      </c>
      <c r="B129" s="53" t="e">
        <f>#REF!</f>
        <v>#REF!</v>
      </c>
      <c r="C129" s="63" t="e">
        <f>#REF!</f>
        <v>#REF!</v>
      </c>
      <c r="D129" s="63" t="s">
        <v>30</v>
      </c>
      <c r="E129" s="61" t="e">
        <f>#REF!</f>
        <v>#REF!</v>
      </c>
      <c r="F129" s="64" t="e">
        <f>#REF!</f>
        <v>#REF!</v>
      </c>
      <c r="G129" s="61" t="e">
        <f>#REF!</f>
        <v>#REF!</v>
      </c>
      <c r="I129" s="36"/>
    </row>
    <row r="130" spans="1:9" ht="13.5" thickBot="1">
      <c r="A130" s="67" t="e">
        <f>#REF!</f>
        <v>#REF!</v>
      </c>
      <c r="B130" s="53" t="e">
        <f>#REF!</f>
        <v>#REF!</v>
      </c>
      <c r="C130" s="63" t="e">
        <f>#REF!</f>
        <v>#REF!</v>
      </c>
      <c r="D130" s="63" t="s">
        <v>30</v>
      </c>
      <c r="E130" s="61" t="e">
        <f>#REF!</f>
        <v>#REF!</v>
      </c>
      <c r="F130" s="64" t="e">
        <f>#REF!</f>
        <v>#REF!</v>
      </c>
      <c r="G130" s="61" t="e">
        <f>#REF!</f>
        <v>#REF!</v>
      </c>
      <c r="I130" s="36"/>
    </row>
    <row r="131" spans="1:9" ht="13.5" thickBot="1">
      <c r="A131" s="67" t="e">
        <f>#REF!</f>
        <v>#REF!</v>
      </c>
      <c r="B131" s="53" t="e">
        <f>#REF!</f>
        <v>#REF!</v>
      </c>
      <c r="C131" s="63" t="e">
        <f>#REF!</f>
        <v>#REF!</v>
      </c>
      <c r="D131" s="63" t="s">
        <v>30</v>
      </c>
      <c r="E131" s="61" t="e">
        <f>#REF!</f>
        <v>#REF!</v>
      </c>
      <c r="F131" s="64" t="e">
        <f>#REF!</f>
        <v>#REF!</v>
      </c>
      <c r="G131" s="61" t="e">
        <f>#REF!</f>
        <v>#REF!</v>
      </c>
      <c r="I131" s="36"/>
    </row>
    <row r="132" spans="1:9" ht="13.5" thickBot="1">
      <c r="A132" s="67" t="e">
        <f>#REF!</f>
        <v>#REF!</v>
      </c>
      <c r="B132" s="53" t="e">
        <f>#REF!</f>
        <v>#REF!</v>
      </c>
      <c r="C132" s="63" t="e">
        <f>#REF!</f>
        <v>#REF!</v>
      </c>
      <c r="D132" s="63" t="s">
        <v>30</v>
      </c>
      <c r="E132" s="61" t="e">
        <f>#REF!</f>
        <v>#REF!</v>
      </c>
      <c r="F132" s="64" t="e">
        <f>#REF!</f>
        <v>#REF!</v>
      </c>
      <c r="G132" s="61" t="e">
        <f>#REF!</f>
        <v>#REF!</v>
      </c>
      <c r="I132" s="36"/>
    </row>
    <row r="133" spans="1:9" ht="13.5" thickBot="1">
      <c r="A133" s="67" t="e">
        <f>#REF!</f>
        <v>#REF!</v>
      </c>
      <c r="B133" s="53" t="e">
        <f>#REF!</f>
        <v>#REF!</v>
      </c>
      <c r="C133" s="63" t="e">
        <f>#REF!</f>
        <v>#REF!</v>
      </c>
      <c r="D133" s="63" t="s">
        <v>30</v>
      </c>
      <c r="E133" s="61" t="e">
        <f>#REF!</f>
        <v>#REF!</v>
      </c>
      <c r="F133" s="64" t="e">
        <f>#REF!</f>
        <v>#REF!</v>
      </c>
      <c r="G133" s="61" t="e">
        <f>#REF!</f>
        <v>#REF!</v>
      </c>
      <c r="I133" s="36"/>
    </row>
    <row r="134" spans="1:9" ht="13.5" thickBot="1">
      <c r="A134" s="67" t="e">
        <f>#REF!</f>
        <v>#REF!</v>
      </c>
      <c r="B134" s="53" t="e">
        <f>#REF!</f>
        <v>#REF!</v>
      </c>
      <c r="C134" s="63" t="e">
        <f>#REF!</f>
        <v>#REF!</v>
      </c>
      <c r="D134" s="63" t="s">
        <v>30</v>
      </c>
      <c r="E134" s="61" t="e">
        <f>#REF!</f>
        <v>#REF!</v>
      </c>
      <c r="F134" s="64" t="e">
        <f>#REF!</f>
        <v>#REF!</v>
      </c>
      <c r="G134" s="61" t="e">
        <f>#REF!</f>
        <v>#REF!</v>
      </c>
      <c r="I134" s="36"/>
    </row>
    <row r="135" spans="1:9" ht="13.5" thickBot="1">
      <c r="A135" s="67" t="e">
        <f>#REF!</f>
        <v>#REF!</v>
      </c>
      <c r="B135" s="53" t="e">
        <f>#REF!</f>
        <v>#REF!</v>
      </c>
      <c r="C135" s="63" t="e">
        <f>#REF!</f>
        <v>#REF!</v>
      </c>
      <c r="D135" s="63" t="s">
        <v>30</v>
      </c>
      <c r="E135" s="61" t="e">
        <f>#REF!</f>
        <v>#REF!</v>
      </c>
      <c r="F135" s="64" t="e">
        <f>#REF!</f>
        <v>#REF!</v>
      </c>
      <c r="G135" s="61" t="e">
        <f>#REF!</f>
        <v>#REF!</v>
      </c>
      <c r="I135" s="36"/>
    </row>
    <row r="136" spans="1:9" ht="13.5" thickBot="1">
      <c r="A136" s="67" t="e">
        <f>#REF!</f>
        <v>#REF!</v>
      </c>
      <c r="B136" s="53" t="e">
        <f>#REF!</f>
        <v>#REF!</v>
      </c>
      <c r="C136" s="63" t="e">
        <f>#REF!</f>
        <v>#REF!</v>
      </c>
      <c r="D136" s="63" t="s">
        <v>30</v>
      </c>
      <c r="E136" s="61" t="e">
        <f>#REF!</f>
        <v>#REF!</v>
      </c>
      <c r="F136" s="64" t="e">
        <f>#REF!</f>
        <v>#REF!</v>
      </c>
      <c r="G136" s="61" t="e">
        <f>#REF!</f>
        <v>#REF!</v>
      </c>
      <c r="I136" s="36"/>
    </row>
    <row r="137" spans="1:9" ht="13.5" thickBot="1">
      <c r="A137" s="67" t="e">
        <f>#REF!</f>
        <v>#REF!</v>
      </c>
      <c r="B137" s="53" t="e">
        <f>#REF!</f>
        <v>#REF!</v>
      </c>
      <c r="C137" s="63" t="e">
        <f>#REF!</f>
        <v>#REF!</v>
      </c>
      <c r="D137" s="63" t="s">
        <v>30</v>
      </c>
      <c r="E137" s="61" t="e">
        <f>#REF!</f>
        <v>#REF!</v>
      </c>
      <c r="F137" s="64" t="e">
        <f>#REF!</f>
        <v>#REF!</v>
      </c>
      <c r="G137" s="61" t="e">
        <f>#REF!</f>
        <v>#REF!</v>
      </c>
      <c r="I137" s="36"/>
    </row>
    <row r="138" spans="1:9" ht="13.5" thickBot="1">
      <c r="A138" s="67" t="e">
        <f>#REF!</f>
        <v>#REF!</v>
      </c>
      <c r="B138" s="53" t="e">
        <f>#REF!</f>
        <v>#REF!</v>
      </c>
      <c r="C138" s="63" t="e">
        <f>#REF!</f>
        <v>#REF!</v>
      </c>
      <c r="D138" s="63" t="s">
        <v>30</v>
      </c>
      <c r="E138" s="61" t="e">
        <f>#REF!</f>
        <v>#REF!</v>
      </c>
      <c r="F138" s="64" t="e">
        <f>#REF!</f>
        <v>#REF!</v>
      </c>
      <c r="G138" s="61" t="e">
        <f>#REF!</f>
        <v>#REF!</v>
      </c>
      <c r="I138" s="36"/>
    </row>
    <row r="139" spans="1:9" ht="13.5" thickBot="1">
      <c r="A139" s="67" t="e">
        <f>#REF!</f>
        <v>#REF!</v>
      </c>
      <c r="B139" s="53" t="e">
        <f>#REF!</f>
        <v>#REF!</v>
      </c>
      <c r="C139" s="63" t="e">
        <f>#REF!</f>
        <v>#REF!</v>
      </c>
      <c r="D139" s="63" t="s">
        <v>30</v>
      </c>
      <c r="E139" s="61" t="e">
        <f>#REF!</f>
        <v>#REF!</v>
      </c>
      <c r="F139" s="64" t="e">
        <f>#REF!</f>
        <v>#REF!</v>
      </c>
      <c r="G139" s="61" t="e">
        <f>#REF!</f>
        <v>#REF!</v>
      </c>
      <c r="I139" s="36"/>
    </row>
    <row r="140" spans="1:9" ht="13.5" thickBot="1">
      <c r="A140" s="67" t="e">
        <f>#REF!</f>
        <v>#REF!</v>
      </c>
      <c r="B140" s="53" t="e">
        <f>#REF!</f>
        <v>#REF!</v>
      </c>
      <c r="C140" s="63" t="e">
        <f>#REF!</f>
        <v>#REF!</v>
      </c>
      <c r="D140" s="63" t="s">
        <v>30</v>
      </c>
      <c r="E140" s="61" t="e">
        <f>#REF!</f>
        <v>#REF!</v>
      </c>
      <c r="F140" s="64" t="e">
        <f>#REF!</f>
        <v>#REF!</v>
      </c>
      <c r="G140" s="61" t="e">
        <f>#REF!</f>
        <v>#REF!</v>
      </c>
      <c r="I140" s="36"/>
    </row>
    <row r="141" spans="1:9" ht="13.5" thickBot="1">
      <c r="A141" s="67" t="e">
        <f>#REF!</f>
        <v>#REF!</v>
      </c>
      <c r="B141" s="53" t="e">
        <f>#REF!</f>
        <v>#REF!</v>
      </c>
      <c r="C141" s="63" t="e">
        <f>#REF!</f>
        <v>#REF!</v>
      </c>
      <c r="D141" s="63" t="s">
        <v>30</v>
      </c>
      <c r="E141" s="61" t="e">
        <f>#REF!</f>
        <v>#REF!</v>
      </c>
      <c r="F141" s="64" t="e">
        <f>#REF!</f>
        <v>#REF!</v>
      </c>
      <c r="G141" s="61" t="e">
        <f>#REF!</f>
        <v>#REF!</v>
      </c>
      <c r="I141" s="36"/>
    </row>
    <row r="142" spans="1:9" ht="13.5" thickBot="1">
      <c r="A142" s="67" t="e">
        <f>#REF!</f>
        <v>#REF!</v>
      </c>
      <c r="B142" s="53" t="e">
        <f>#REF!</f>
        <v>#REF!</v>
      </c>
      <c r="C142" s="63" t="e">
        <f>#REF!</f>
        <v>#REF!</v>
      </c>
      <c r="D142" s="63" t="s">
        <v>30</v>
      </c>
      <c r="E142" s="61" t="e">
        <f>#REF!</f>
        <v>#REF!</v>
      </c>
      <c r="F142" s="64" t="e">
        <f>#REF!</f>
        <v>#REF!</v>
      </c>
      <c r="G142" s="61" t="e">
        <f>#REF!</f>
        <v>#REF!</v>
      </c>
      <c r="I142" s="36"/>
    </row>
    <row r="143" spans="1:9" ht="13.5" thickBot="1">
      <c r="A143" s="67" t="e">
        <f>#REF!</f>
        <v>#REF!</v>
      </c>
      <c r="B143" s="53" t="e">
        <f>#REF!</f>
        <v>#REF!</v>
      </c>
      <c r="C143" s="63" t="e">
        <f>#REF!</f>
        <v>#REF!</v>
      </c>
      <c r="D143" s="63" t="s">
        <v>30</v>
      </c>
      <c r="E143" s="61" t="e">
        <f>#REF!</f>
        <v>#REF!</v>
      </c>
      <c r="F143" s="64" t="e">
        <f>#REF!</f>
        <v>#REF!</v>
      </c>
      <c r="G143" s="61" t="e">
        <f>#REF!</f>
        <v>#REF!</v>
      </c>
      <c r="I143" s="36"/>
    </row>
    <row r="144" spans="1:9" ht="13.5" thickBot="1">
      <c r="A144" s="67" t="e">
        <f>#REF!</f>
        <v>#REF!</v>
      </c>
      <c r="B144" s="53" t="e">
        <f>#REF!</f>
        <v>#REF!</v>
      </c>
      <c r="C144" s="63" t="e">
        <f>#REF!</f>
        <v>#REF!</v>
      </c>
      <c r="D144" s="63" t="s">
        <v>30</v>
      </c>
      <c r="E144" s="61" t="e">
        <f>#REF!</f>
        <v>#REF!</v>
      </c>
      <c r="F144" s="64" t="e">
        <f>#REF!</f>
        <v>#REF!</v>
      </c>
      <c r="G144" s="61" t="e">
        <f>#REF!</f>
        <v>#REF!</v>
      </c>
      <c r="I144" s="36"/>
    </row>
    <row r="145" spans="1:9" ht="13.5" thickBot="1">
      <c r="A145" s="67" t="e">
        <f>#REF!</f>
        <v>#REF!</v>
      </c>
      <c r="B145" s="53" t="e">
        <f>#REF!</f>
        <v>#REF!</v>
      </c>
      <c r="C145" s="63" t="e">
        <f>#REF!</f>
        <v>#REF!</v>
      </c>
      <c r="D145" s="63" t="s">
        <v>30</v>
      </c>
      <c r="E145" s="61" t="e">
        <f>#REF!</f>
        <v>#REF!</v>
      </c>
      <c r="F145" s="64" t="e">
        <f>#REF!</f>
        <v>#REF!</v>
      </c>
      <c r="G145" s="61" t="e">
        <f>#REF!</f>
        <v>#REF!</v>
      </c>
      <c r="I145" s="36"/>
    </row>
    <row r="146" spans="1:9" ht="13.5" thickBot="1">
      <c r="A146" s="67" t="e">
        <f>#REF!</f>
        <v>#REF!</v>
      </c>
      <c r="B146" s="53" t="e">
        <f>#REF!</f>
        <v>#REF!</v>
      </c>
      <c r="C146" s="63" t="e">
        <f>#REF!</f>
        <v>#REF!</v>
      </c>
      <c r="D146" s="63" t="s">
        <v>30</v>
      </c>
      <c r="E146" s="61" t="e">
        <f>#REF!</f>
        <v>#REF!</v>
      </c>
      <c r="F146" s="64" t="e">
        <f>#REF!</f>
        <v>#REF!</v>
      </c>
      <c r="G146" s="61" t="e">
        <f>#REF!</f>
        <v>#REF!</v>
      </c>
      <c r="I146" s="36"/>
    </row>
    <row r="147" spans="1:9" ht="13.5" thickBot="1">
      <c r="A147" s="67" t="e">
        <f>#REF!</f>
        <v>#REF!</v>
      </c>
      <c r="B147" s="53" t="e">
        <f>#REF!</f>
        <v>#REF!</v>
      </c>
      <c r="C147" s="63" t="e">
        <f>#REF!</f>
        <v>#REF!</v>
      </c>
      <c r="D147" s="63" t="s">
        <v>30</v>
      </c>
      <c r="E147" s="61" t="e">
        <f>#REF!</f>
        <v>#REF!</v>
      </c>
      <c r="F147" s="64" t="e">
        <f>#REF!</f>
        <v>#REF!</v>
      </c>
      <c r="G147" s="61" t="e">
        <f>#REF!</f>
        <v>#REF!</v>
      </c>
      <c r="I147" s="36"/>
    </row>
    <row r="148" spans="1:9" ht="13.5" thickBot="1">
      <c r="A148" s="67" t="e">
        <f>#REF!</f>
        <v>#REF!</v>
      </c>
      <c r="B148" s="53" t="e">
        <f>#REF!</f>
        <v>#REF!</v>
      </c>
      <c r="C148" s="63" t="e">
        <f>#REF!</f>
        <v>#REF!</v>
      </c>
      <c r="D148" s="63" t="s">
        <v>30</v>
      </c>
      <c r="E148" s="61" t="e">
        <f>#REF!</f>
        <v>#REF!</v>
      </c>
      <c r="F148" s="64" t="e">
        <f>#REF!</f>
        <v>#REF!</v>
      </c>
      <c r="G148" s="61" t="e">
        <f>#REF!</f>
        <v>#REF!</v>
      </c>
      <c r="I148" s="36"/>
    </row>
    <row r="149" spans="1:9" ht="13.5" thickBot="1">
      <c r="A149" s="67" t="e">
        <f>#REF!</f>
        <v>#REF!</v>
      </c>
      <c r="B149" s="53" t="e">
        <f>#REF!</f>
        <v>#REF!</v>
      </c>
      <c r="C149" s="63" t="e">
        <f>#REF!</f>
        <v>#REF!</v>
      </c>
      <c r="D149" s="63" t="s">
        <v>30</v>
      </c>
      <c r="E149" s="61" t="e">
        <f>#REF!</f>
        <v>#REF!</v>
      </c>
      <c r="F149" s="64" t="e">
        <f>#REF!</f>
        <v>#REF!</v>
      </c>
      <c r="G149" s="61" t="e">
        <f>#REF!</f>
        <v>#REF!</v>
      </c>
      <c r="I149" s="36"/>
    </row>
    <row r="150" spans="1:9" ht="13.5" thickBot="1">
      <c r="A150" s="67" t="e">
        <f>#REF!</f>
        <v>#REF!</v>
      </c>
      <c r="B150" s="53" t="e">
        <f>#REF!</f>
        <v>#REF!</v>
      </c>
      <c r="C150" s="63" t="e">
        <f>#REF!</f>
        <v>#REF!</v>
      </c>
      <c r="D150" s="63" t="s">
        <v>30</v>
      </c>
      <c r="E150" s="61" t="e">
        <f>#REF!</f>
        <v>#REF!</v>
      </c>
      <c r="F150" s="64" t="e">
        <f>#REF!</f>
        <v>#REF!</v>
      </c>
      <c r="G150" s="61" t="e">
        <f>#REF!</f>
        <v>#REF!</v>
      </c>
      <c r="I150" s="36"/>
    </row>
    <row r="151" spans="1:9" ht="13.5" thickBot="1">
      <c r="A151" s="67" t="e">
        <f>#REF!</f>
        <v>#REF!</v>
      </c>
      <c r="B151" s="53" t="e">
        <f>#REF!</f>
        <v>#REF!</v>
      </c>
      <c r="C151" s="63" t="e">
        <f>#REF!</f>
        <v>#REF!</v>
      </c>
      <c r="D151" s="63" t="s">
        <v>30</v>
      </c>
      <c r="E151" s="61" t="e">
        <f>#REF!</f>
        <v>#REF!</v>
      </c>
      <c r="F151" s="64" t="e">
        <f>#REF!</f>
        <v>#REF!</v>
      </c>
      <c r="G151" s="61" t="e">
        <f>#REF!</f>
        <v>#REF!</v>
      </c>
      <c r="I151" s="36"/>
    </row>
    <row r="152" spans="1:9" ht="13.5" thickBot="1">
      <c r="A152" s="67" t="e">
        <f>#REF!</f>
        <v>#REF!</v>
      </c>
      <c r="B152" s="53" t="e">
        <f>#REF!</f>
        <v>#REF!</v>
      </c>
      <c r="C152" s="63" t="e">
        <f>#REF!</f>
        <v>#REF!</v>
      </c>
      <c r="D152" s="63" t="s">
        <v>30</v>
      </c>
      <c r="E152" s="61" t="e">
        <f>#REF!</f>
        <v>#REF!</v>
      </c>
      <c r="F152" s="64" t="e">
        <f>#REF!</f>
        <v>#REF!</v>
      </c>
      <c r="G152" s="61" t="e">
        <f>#REF!</f>
        <v>#REF!</v>
      </c>
      <c r="I152" s="36"/>
    </row>
    <row r="153" spans="1:9" ht="13.5" thickBot="1">
      <c r="A153" s="67" t="e">
        <f>#REF!</f>
        <v>#REF!</v>
      </c>
      <c r="B153" s="53" t="e">
        <f>#REF!</f>
        <v>#REF!</v>
      </c>
      <c r="C153" s="63" t="e">
        <f>#REF!</f>
        <v>#REF!</v>
      </c>
      <c r="D153" s="63" t="s">
        <v>30</v>
      </c>
      <c r="E153" s="61" t="e">
        <f>#REF!</f>
        <v>#REF!</v>
      </c>
      <c r="F153" s="64" t="e">
        <f>#REF!</f>
        <v>#REF!</v>
      </c>
      <c r="G153" s="61" t="e">
        <f>#REF!</f>
        <v>#REF!</v>
      </c>
      <c r="I153" s="36"/>
    </row>
    <row r="154" spans="1:9" ht="13.5" thickBot="1">
      <c r="A154" s="67" t="e">
        <f>#REF!</f>
        <v>#REF!</v>
      </c>
      <c r="B154" s="53" t="e">
        <f>#REF!</f>
        <v>#REF!</v>
      </c>
      <c r="C154" s="63" t="e">
        <f>#REF!</f>
        <v>#REF!</v>
      </c>
      <c r="D154" s="63" t="s">
        <v>30</v>
      </c>
      <c r="E154" s="61" t="e">
        <f>#REF!</f>
        <v>#REF!</v>
      </c>
      <c r="F154" s="64" t="e">
        <f>#REF!</f>
        <v>#REF!</v>
      </c>
      <c r="G154" s="61" t="e">
        <f>#REF!</f>
        <v>#REF!</v>
      </c>
      <c r="I154" s="36"/>
    </row>
    <row r="155" spans="1:9" ht="13.5" thickBot="1">
      <c r="A155" s="67" t="e">
        <f>#REF!</f>
        <v>#REF!</v>
      </c>
      <c r="B155" s="53" t="e">
        <f>#REF!</f>
        <v>#REF!</v>
      </c>
      <c r="C155" s="63" t="e">
        <f>#REF!</f>
        <v>#REF!</v>
      </c>
      <c r="D155" s="63" t="s">
        <v>30</v>
      </c>
      <c r="E155" s="61" t="e">
        <f>#REF!</f>
        <v>#REF!</v>
      </c>
      <c r="F155" s="64" t="e">
        <f>#REF!</f>
        <v>#REF!</v>
      </c>
      <c r="G155" s="61" t="e">
        <f>#REF!</f>
        <v>#REF!</v>
      </c>
      <c r="I155" s="36"/>
    </row>
    <row r="156" spans="1:9" ht="13.5" thickBot="1">
      <c r="A156" s="67" t="e">
        <f>#REF!</f>
        <v>#REF!</v>
      </c>
      <c r="B156" s="53" t="e">
        <f>#REF!</f>
        <v>#REF!</v>
      </c>
      <c r="C156" s="63" t="e">
        <f>#REF!</f>
        <v>#REF!</v>
      </c>
      <c r="D156" s="63" t="s">
        <v>30</v>
      </c>
      <c r="E156" s="61" t="e">
        <f>#REF!</f>
        <v>#REF!</v>
      </c>
      <c r="F156" s="64" t="e">
        <f>#REF!</f>
        <v>#REF!</v>
      </c>
      <c r="G156" s="61" t="e">
        <f>#REF!</f>
        <v>#REF!</v>
      </c>
      <c r="I156" s="36"/>
    </row>
    <row r="157" spans="1:9" ht="13.5" thickBot="1">
      <c r="A157" s="67" t="e">
        <f>#REF!</f>
        <v>#REF!</v>
      </c>
      <c r="B157" s="53" t="e">
        <f>#REF!</f>
        <v>#REF!</v>
      </c>
      <c r="C157" s="63" t="e">
        <f>#REF!</f>
        <v>#REF!</v>
      </c>
      <c r="D157" s="63" t="s">
        <v>30</v>
      </c>
      <c r="E157" s="61" t="e">
        <f>#REF!</f>
        <v>#REF!</v>
      </c>
      <c r="F157" s="64" t="e">
        <f>#REF!</f>
        <v>#REF!</v>
      </c>
      <c r="G157" s="61" t="e">
        <f>#REF!</f>
        <v>#REF!</v>
      </c>
      <c r="I157" s="36"/>
    </row>
    <row r="158" spans="1:9" ht="13.5" thickBot="1">
      <c r="A158" s="67" t="e">
        <f>#REF!</f>
        <v>#REF!</v>
      </c>
      <c r="B158" s="53" t="e">
        <f>#REF!</f>
        <v>#REF!</v>
      </c>
      <c r="C158" s="63" t="e">
        <f>#REF!</f>
        <v>#REF!</v>
      </c>
      <c r="D158" s="63" t="s">
        <v>30</v>
      </c>
      <c r="E158" s="61" t="e">
        <f>#REF!</f>
        <v>#REF!</v>
      </c>
      <c r="F158" s="64" t="e">
        <f>#REF!</f>
        <v>#REF!</v>
      </c>
      <c r="G158" s="61" t="e">
        <f>#REF!</f>
        <v>#REF!</v>
      </c>
      <c r="I158" s="36"/>
    </row>
    <row r="159" spans="1:9" ht="13.5" thickBot="1">
      <c r="A159" s="67" t="e">
        <f>#REF!</f>
        <v>#REF!</v>
      </c>
      <c r="B159" s="53" t="e">
        <f>#REF!</f>
        <v>#REF!</v>
      </c>
      <c r="C159" s="63" t="e">
        <f>#REF!</f>
        <v>#REF!</v>
      </c>
      <c r="D159" s="63" t="s">
        <v>30</v>
      </c>
      <c r="E159" s="61" t="e">
        <f>#REF!</f>
        <v>#REF!</v>
      </c>
      <c r="F159" s="64" t="e">
        <f>#REF!</f>
        <v>#REF!</v>
      </c>
      <c r="G159" s="61" t="e">
        <f>#REF!</f>
        <v>#REF!</v>
      </c>
      <c r="I159" s="36"/>
    </row>
    <row r="160" spans="1:9" ht="13.5" thickBot="1">
      <c r="A160" s="67" t="e">
        <f>#REF!</f>
        <v>#REF!</v>
      </c>
      <c r="B160" s="53" t="e">
        <f>#REF!</f>
        <v>#REF!</v>
      </c>
      <c r="C160" s="63" t="e">
        <f>#REF!</f>
        <v>#REF!</v>
      </c>
      <c r="D160" s="63" t="s">
        <v>30</v>
      </c>
      <c r="E160" s="61" t="e">
        <f>#REF!</f>
        <v>#REF!</v>
      </c>
      <c r="F160" s="64" t="e">
        <f>#REF!</f>
        <v>#REF!</v>
      </c>
      <c r="G160" s="61" t="e">
        <f>#REF!</f>
        <v>#REF!</v>
      </c>
      <c r="I160" s="36"/>
    </row>
    <row r="161" spans="1:9" ht="13.5" thickBot="1">
      <c r="A161" s="67" t="e">
        <f>#REF!</f>
        <v>#REF!</v>
      </c>
      <c r="B161" s="53" t="e">
        <f>#REF!</f>
        <v>#REF!</v>
      </c>
      <c r="C161" s="63" t="e">
        <f>#REF!</f>
        <v>#REF!</v>
      </c>
      <c r="D161" s="63" t="s">
        <v>30</v>
      </c>
      <c r="E161" s="61" t="e">
        <f>#REF!</f>
        <v>#REF!</v>
      </c>
      <c r="F161" s="64" t="e">
        <f>#REF!</f>
        <v>#REF!</v>
      </c>
      <c r="G161" s="61" t="e">
        <f>#REF!</f>
        <v>#REF!</v>
      </c>
      <c r="I161" s="36"/>
    </row>
    <row r="162" spans="1:9" ht="13.5" thickBot="1">
      <c r="A162" s="67" t="e">
        <f>#REF!</f>
        <v>#REF!</v>
      </c>
      <c r="B162" s="53" t="e">
        <f>#REF!</f>
        <v>#REF!</v>
      </c>
      <c r="C162" s="63" t="e">
        <f>#REF!</f>
        <v>#REF!</v>
      </c>
      <c r="D162" s="63" t="s">
        <v>30</v>
      </c>
      <c r="E162" s="61" t="e">
        <f>#REF!</f>
        <v>#REF!</v>
      </c>
      <c r="F162" s="64" t="e">
        <f>#REF!</f>
        <v>#REF!</v>
      </c>
      <c r="G162" s="61" t="e">
        <f>#REF!</f>
        <v>#REF!</v>
      </c>
      <c r="I162" s="36"/>
    </row>
    <row r="163" spans="1:9" ht="13.5" thickBot="1">
      <c r="A163" s="67" t="e">
        <f>#REF!</f>
        <v>#REF!</v>
      </c>
      <c r="B163" s="53" t="e">
        <f>#REF!</f>
        <v>#REF!</v>
      </c>
      <c r="C163" s="63" t="e">
        <f>#REF!</f>
        <v>#REF!</v>
      </c>
      <c r="D163" s="63" t="s">
        <v>30</v>
      </c>
      <c r="E163" s="61" t="e">
        <f>#REF!</f>
        <v>#REF!</v>
      </c>
      <c r="F163" s="64" t="e">
        <f>#REF!</f>
        <v>#REF!</v>
      </c>
      <c r="G163" s="61" t="e">
        <f>#REF!</f>
        <v>#REF!</v>
      </c>
      <c r="I163" s="36"/>
    </row>
    <row r="164" spans="1:9" ht="13.5" thickBot="1">
      <c r="A164" s="67" t="e">
        <f>#REF!</f>
        <v>#REF!</v>
      </c>
      <c r="B164" s="53" t="e">
        <f>#REF!</f>
        <v>#REF!</v>
      </c>
      <c r="C164" s="63" t="e">
        <f>#REF!</f>
        <v>#REF!</v>
      </c>
      <c r="D164" s="63" t="s">
        <v>30</v>
      </c>
      <c r="E164" s="61" t="e">
        <f>#REF!</f>
        <v>#REF!</v>
      </c>
      <c r="F164" s="64" t="e">
        <f>#REF!</f>
        <v>#REF!</v>
      </c>
      <c r="G164" s="61" t="e">
        <f>#REF!</f>
        <v>#REF!</v>
      </c>
      <c r="I164" s="36"/>
    </row>
    <row r="165" spans="1:9" ht="13.5" thickBot="1">
      <c r="A165" s="67" t="e">
        <f>#REF!</f>
        <v>#REF!</v>
      </c>
      <c r="B165" s="53" t="e">
        <f>#REF!</f>
        <v>#REF!</v>
      </c>
      <c r="C165" s="63" t="e">
        <f>#REF!</f>
        <v>#REF!</v>
      </c>
      <c r="D165" s="63" t="s">
        <v>30</v>
      </c>
      <c r="E165" s="61" t="e">
        <f>#REF!</f>
        <v>#REF!</v>
      </c>
      <c r="F165" s="64" t="e">
        <f>#REF!</f>
        <v>#REF!</v>
      </c>
      <c r="G165" s="61" t="e">
        <f>#REF!</f>
        <v>#REF!</v>
      </c>
      <c r="I165" s="36"/>
    </row>
    <row r="166" spans="1:9" ht="13.5" thickBot="1">
      <c r="A166" s="67" t="e">
        <f>#REF!</f>
        <v>#REF!</v>
      </c>
      <c r="B166" s="53" t="e">
        <f>#REF!</f>
        <v>#REF!</v>
      </c>
      <c r="C166" s="63" t="e">
        <f>#REF!</f>
        <v>#REF!</v>
      </c>
      <c r="D166" s="63" t="s">
        <v>30</v>
      </c>
      <c r="E166" s="61" t="e">
        <f>#REF!</f>
        <v>#REF!</v>
      </c>
      <c r="F166" s="64" t="e">
        <f>#REF!</f>
        <v>#REF!</v>
      </c>
      <c r="G166" s="61" t="e">
        <f>#REF!</f>
        <v>#REF!</v>
      </c>
      <c r="I166" s="36"/>
    </row>
    <row r="167" spans="1:9" ht="13.5" thickBot="1">
      <c r="A167" s="67" t="e">
        <f>#REF!</f>
        <v>#REF!</v>
      </c>
      <c r="B167" s="53" t="e">
        <f>#REF!</f>
        <v>#REF!</v>
      </c>
      <c r="C167" s="63" t="e">
        <f>#REF!</f>
        <v>#REF!</v>
      </c>
      <c r="D167" s="63" t="s">
        <v>30</v>
      </c>
      <c r="E167" s="61" t="e">
        <f>#REF!</f>
        <v>#REF!</v>
      </c>
      <c r="F167" s="64" t="e">
        <f>#REF!</f>
        <v>#REF!</v>
      </c>
      <c r="G167" s="61" t="e">
        <f>#REF!</f>
        <v>#REF!</v>
      </c>
      <c r="I167" s="36"/>
    </row>
    <row r="168" spans="1:9" ht="13.5" thickBot="1">
      <c r="A168" s="67" t="e">
        <f>#REF!</f>
        <v>#REF!</v>
      </c>
      <c r="B168" s="53" t="e">
        <f>#REF!</f>
        <v>#REF!</v>
      </c>
      <c r="C168" s="63" t="e">
        <f>#REF!</f>
        <v>#REF!</v>
      </c>
      <c r="D168" s="63" t="s">
        <v>30</v>
      </c>
      <c r="E168" s="61" t="e">
        <f>#REF!</f>
        <v>#REF!</v>
      </c>
      <c r="F168" s="64" t="e">
        <f>#REF!</f>
        <v>#REF!</v>
      </c>
      <c r="G168" s="61" t="e">
        <f>#REF!</f>
        <v>#REF!</v>
      </c>
      <c r="I168" s="36"/>
    </row>
    <row r="169" spans="1:9" ht="13.5" thickBot="1">
      <c r="A169" s="67" t="e">
        <f>#REF!</f>
        <v>#REF!</v>
      </c>
      <c r="B169" s="53" t="e">
        <f>#REF!</f>
        <v>#REF!</v>
      </c>
      <c r="C169" s="63" t="e">
        <f>#REF!</f>
        <v>#REF!</v>
      </c>
      <c r="D169" s="63" t="s">
        <v>30</v>
      </c>
      <c r="E169" s="61" t="e">
        <f>#REF!</f>
        <v>#REF!</v>
      </c>
      <c r="F169" s="64" t="e">
        <f>#REF!</f>
        <v>#REF!</v>
      </c>
      <c r="G169" s="61" t="e">
        <f>#REF!</f>
        <v>#REF!</v>
      </c>
      <c r="I169" s="36"/>
    </row>
    <row r="170" spans="1:9" ht="13.5" thickBot="1">
      <c r="A170" s="67" t="e">
        <f>#REF!</f>
        <v>#REF!</v>
      </c>
      <c r="B170" s="53" t="e">
        <f>#REF!</f>
        <v>#REF!</v>
      </c>
      <c r="C170" s="63" t="e">
        <f>#REF!</f>
        <v>#REF!</v>
      </c>
      <c r="D170" s="63" t="s">
        <v>30</v>
      </c>
      <c r="E170" s="61" t="e">
        <f>#REF!</f>
        <v>#REF!</v>
      </c>
      <c r="F170" s="64" t="e">
        <f>#REF!</f>
        <v>#REF!</v>
      </c>
      <c r="G170" s="61" t="e">
        <f>#REF!</f>
        <v>#REF!</v>
      </c>
      <c r="I170" s="36"/>
    </row>
    <row r="171" spans="1:9" ht="13.5" thickBot="1">
      <c r="A171" s="67" t="e">
        <f>#REF!</f>
        <v>#REF!</v>
      </c>
      <c r="B171" s="53" t="e">
        <f>#REF!</f>
        <v>#REF!</v>
      </c>
      <c r="C171" s="63" t="e">
        <f>#REF!</f>
        <v>#REF!</v>
      </c>
      <c r="D171" s="63" t="s">
        <v>30</v>
      </c>
      <c r="E171" s="61" t="e">
        <f>#REF!</f>
        <v>#REF!</v>
      </c>
      <c r="F171" s="64" t="e">
        <f>#REF!</f>
        <v>#REF!</v>
      </c>
      <c r="G171" s="61" t="e">
        <f>#REF!</f>
        <v>#REF!</v>
      </c>
      <c r="I171" s="36"/>
    </row>
    <row r="172" spans="1:9" ht="13.5" thickBot="1">
      <c r="A172" s="67" t="e">
        <f>#REF!</f>
        <v>#REF!</v>
      </c>
      <c r="B172" s="53" t="e">
        <f>#REF!</f>
        <v>#REF!</v>
      </c>
      <c r="C172" s="63" t="e">
        <f>#REF!</f>
        <v>#REF!</v>
      </c>
      <c r="D172" s="63" t="s">
        <v>30</v>
      </c>
      <c r="E172" s="61" t="e">
        <f>#REF!</f>
        <v>#REF!</v>
      </c>
      <c r="F172" s="64" t="e">
        <f>#REF!</f>
        <v>#REF!</v>
      </c>
      <c r="G172" s="61" t="e">
        <f>#REF!</f>
        <v>#REF!</v>
      </c>
      <c r="I172" s="36"/>
    </row>
    <row r="173" spans="1:9" ht="13.5" thickBot="1">
      <c r="A173" s="67" t="e">
        <f>#REF!</f>
        <v>#REF!</v>
      </c>
      <c r="B173" s="53" t="e">
        <f>#REF!</f>
        <v>#REF!</v>
      </c>
      <c r="C173" s="63" t="e">
        <f>#REF!</f>
        <v>#REF!</v>
      </c>
      <c r="D173" s="63" t="s">
        <v>30</v>
      </c>
      <c r="E173" s="61" t="e">
        <f>#REF!</f>
        <v>#REF!</v>
      </c>
      <c r="F173" s="64" t="e">
        <f>#REF!</f>
        <v>#REF!</v>
      </c>
      <c r="G173" s="61" t="e">
        <f>#REF!</f>
        <v>#REF!</v>
      </c>
      <c r="I173" s="36"/>
    </row>
    <row r="174" spans="1:9" ht="13.5" thickBot="1">
      <c r="A174" s="67" t="e">
        <f>#REF!</f>
        <v>#REF!</v>
      </c>
      <c r="B174" s="53" t="e">
        <f>#REF!</f>
        <v>#REF!</v>
      </c>
      <c r="C174" s="63" t="e">
        <f>#REF!</f>
        <v>#REF!</v>
      </c>
      <c r="D174" s="63" t="s">
        <v>30</v>
      </c>
      <c r="E174" s="61" t="e">
        <f>#REF!</f>
        <v>#REF!</v>
      </c>
      <c r="F174" s="64" t="e">
        <f>#REF!</f>
        <v>#REF!</v>
      </c>
      <c r="G174" s="61" t="e">
        <f>#REF!</f>
        <v>#REF!</v>
      </c>
      <c r="I174" s="36"/>
    </row>
    <row r="175" spans="1:9" ht="13.5" thickBot="1">
      <c r="A175" s="67" t="e">
        <f>#REF!</f>
        <v>#REF!</v>
      </c>
      <c r="B175" s="53" t="e">
        <f>#REF!</f>
        <v>#REF!</v>
      </c>
      <c r="C175" s="63" t="e">
        <f>#REF!</f>
        <v>#REF!</v>
      </c>
      <c r="D175" s="63" t="s">
        <v>30</v>
      </c>
      <c r="E175" s="61" t="e">
        <f>#REF!</f>
        <v>#REF!</v>
      </c>
      <c r="F175" s="64" t="e">
        <f>#REF!</f>
        <v>#REF!</v>
      </c>
      <c r="G175" s="61" t="e">
        <f>#REF!</f>
        <v>#REF!</v>
      </c>
      <c r="I175" s="36"/>
    </row>
    <row r="176" spans="1:9" ht="13.5" thickBot="1">
      <c r="A176" s="67" t="e">
        <f>#REF!</f>
        <v>#REF!</v>
      </c>
      <c r="B176" s="53" t="e">
        <f>#REF!</f>
        <v>#REF!</v>
      </c>
      <c r="C176" s="63" t="e">
        <f>#REF!</f>
        <v>#REF!</v>
      </c>
      <c r="D176" s="63" t="s">
        <v>30</v>
      </c>
      <c r="E176" s="61" t="e">
        <f>#REF!</f>
        <v>#REF!</v>
      </c>
      <c r="F176" s="64" t="e">
        <f>#REF!</f>
        <v>#REF!</v>
      </c>
      <c r="G176" s="61" t="e">
        <f>#REF!</f>
        <v>#REF!</v>
      </c>
      <c r="I176" s="36"/>
    </row>
    <row r="177" spans="1:9" ht="13.5" thickBot="1">
      <c r="A177" s="67" t="e">
        <f>#REF!</f>
        <v>#REF!</v>
      </c>
      <c r="B177" s="53" t="e">
        <f>#REF!</f>
        <v>#REF!</v>
      </c>
      <c r="C177" s="63" t="e">
        <f>#REF!</f>
        <v>#REF!</v>
      </c>
      <c r="D177" s="63" t="s">
        <v>30</v>
      </c>
      <c r="E177" s="61" t="e">
        <f>#REF!</f>
        <v>#REF!</v>
      </c>
      <c r="F177" s="64" t="e">
        <f>#REF!</f>
        <v>#REF!</v>
      </c>
      <c r="G177" s="61" t="e">
        <f>#REF!</f>
        <v>#REF!</v>
      </c>
      <c r="I177" s="36"/>
    </row>
    <row r="178" spans="1:9" ht="13.5" thickBot="1">
      <c r="A178" s="67" t="e">
        <f>#REF!</f>
        <v>#REF!</v>
      </c>
      <c r="B178" s="53" t="e">
        <f>#REF!</f>
        <v>#REF!</v>
      </c>
      <c r="C178" s="63" t="e">
        <f>#REF!</f>
        <v>#REF!</v>
      </c>
      <c r="D178" s="63" t="s">
        <v>30</v>
      </c>
      <c r="E178" s="61" t="e">
        <f>#REF!</f>
        <v>#REF!</v>
      </c>
      <c r="F178" s="64" t="e">
        <f>#REF!</f>
        <v>#REF!</v>
      </c>
      <c r="G178" s="61" t="e">
        <f>#REF!</f>
        <v>#REF!</v>
      </c>
      <c r="I178" s="36"/>
    </row>
    <row r="179" spans="1:9" ht="13.5" thickBot="1">
      <c r="A179" s="67" t="e">
        <f>#REF!</f>
        <v>#REF!</v>
      </c>
      <c r="B179" s="53" t="e">
        <f>#REF!</f>
        <v>#REF!</v>
      </c>
      <c r="C179" s="63" t="e">
        <f>#REF!</f>
        <v>#REF!</v>
      </c>
      <c r="D179" s="63" t="s">
        <v>30</v>
      </c>
      <c r="E179" s="61" t="e">
        <f>#REF!</f>
        <v>#REF!</v>
      </c>
      <c r="F179" s="64" t="e">
        <f>#REF!</f>
        <v>#REF!</v>
      </c>
      <c r="G179" s="61" t="e">
        <f>#REF!</f>
        <v>#REF!</v>
      </c>
      <c r="I179" s="36"/>
    </row>
    <row r="180" spans="1:9" ht="13.5" thickBot="1">
      <c r="A180" s="67" t="e">
        <f>#REF!</f>
        <v>#REF!</v>
      </c>
      <c r="B180" s="53" t="e">
        <f>#REF!</f>
        <v>#REF!</v>
      </c>
      <c r="C180" s="63" t="e">
        <f>#REF!</f>
        <v>#REF!</v>
      </c>
      <c r="D180" s="63" t="s">
        <v>30</v>
      </c>
      <c r="E180" s="61" t="e">
        <f>#REF!</f>
        <v>#REF!</v>
      </c>
      <c r="F180" s="64" t="e">
        <f>#REF!</f>
        <v>#REF!</v>
      </c>
      <c r="G180" s="61" t="e">
        <f>#REF!</f>
        <v>#REF!</v>
      </c>
      <c r="I180" s="36"/>
    </row>
    <row r="181" spans="1:9" ht="13.5" thickBot="1">
      <c r="A181" s="67" t="e">
        <f>#REF!</f>
        <v>#REF!</v>
      </c>
      <c r="B181" s="53" t="e">
        <f>#REF!</f>
        <v>#REF!</v>
      </c>
      <c r="C181" s="63" t="e">
        <f>#REF!</f>
        <v>#REF!</v>
      </c>
      <c r="D181" s="63" t="s">
        <v>30</v>
      </c>
      <c r="E181" s="61" t="e">
        <f>#REF!</f>
        <v>#REF!</v>
      </c>
      <c r="F181" s="64" t="e">
        <f>#REF!</f>
        <v>#REF!</v>
      </c>
      <c r="G181" s="61" t="e">
        <f>#REF!</f>
        <v>#REF!</v>
      </c>
      <c r="I181" s="36"/>
    </row>
    <row r="182" spans="1:9" ht="13.5" thickBot="1">
      <c r="A182" s="67" t="e">
        <f>#REF!</f>
        <v>#REF!</v>
      </c>
      <c r="B182" s="53" t="e">
        <f>#REF!</f>
        <v>#REF!</v>
      </c>
      <c r="C182" s="63" t="e">
        <f>#REF!</f>
        <v>#REF!</v>
      </c>
      <c r="D182" s="63" t="s">
        <v>30</v>
      </c>
      <c r="E182" s="61" t="e">
        <f>#REF!</f>
        <v>#REF!</v>
      </c>
      <c r="F182" s="64" t="e">
        <f>#REF!</f>
        <v>#REF!</v>
      </c>
      <c r="G182" s="61" t="e">
        <f>#REF!</f>
        <v>#REF!</v>
      </c>
      <c r="I182" s="36"/>
    </row>
    <row r="183" spans="1:9" ht="13.5" thickBot="1">
      <c r="A183" s="67" t="e">
        <f>#REF!</f>
        <v>#REF!</v>
      </c>
      <c r="B183" s="53" t="e">
        <f>#REF!</f>
        <v>#REF!</v>
      </c>
      <c r="C183" s="63" t="e">
        <f>#REF!</f>
        <v>#REF!</v>
      </c>
      <c r="D183" s="63" t="s">
        <v>30</v>
      </c>
      <c r="E183" s="61" t="e">
        <f>#REF!</f>
        <v>#REF!</v>
      </c>
      <c r="F183" s="64" t="e">
        <f>#REF!</f>
        <v>#REF!</v>
      </c>
      <c r="G183" s="61" t="e">
        <f>#REF!</f>
        <v>#REF!</v>
      </c>
      <c r="I183" s="36"/>
    </row>
    <row r="184" spans="1:9" ht="13.5" thickBot="1">
      <c r="A184" s="67" t="e">
        <f>#REF!</f>
        <v>#REF!</v>
      </c>
      <c r="B184" s="53" t="e">
        <f>#REF!</f>
        <v>#REF!</v>
      </c>
      <c r="C184" s="63" t="e">
        <f>#REF!</f>
        <v>#REF!</v>
      </c>
      <c r="D184" s="63" t="s">
        <v>30</v>
      </c>
      <c r="E184" s="61" t="e">
        <f>#REF!</f>
        <v>#REF!</v>
      </c>
      <c r="F184" s="64" t="e">
        <f>#REF!</f>
        <v>#REF!</v>
      </c>
      <c r="G184" s="61" t="e">
        <f>#REF!</f>
        <v>#REF!</v>
      </c>
      <c r="I184" s="36"/>
    </row>
    <row r="185" spans="1:9" ht="13.5" thickBot="1">
      <c r="A185" s="67" t="e">
        <f>#REF!</f>
        <v>#REF!</v>
      </c>
      <c r="B185" s="53" t="e">
        <f>#REF!</f>
        <v>#REF!</v>
      </c>
      <c r="C185" s="63" t="e">
        <f>#REF!</f>
        <v>#REF!</v>
      </c>
      <c r="D185" s="63" t="s">
        <v>30</v>
      </c>
      <c r="E185" s="61" t="e">
        <f>#REF!</f>
        <v>#REF!</v>
      </c>
      <c r="F185" s="64" t="e">
        <f>#REF!</f>
        <v>#REF!</v>
      </c>
      <c r="G185" s="61" t="e">
        <f>#REF!</f>
        <v>#REF!</v>
      </c>
      <c r="I185" s="36"/>
    </row>
    <row r="186" spans="1:9" ht="13.5" thickBot="1">
      <c r="A186" s="67" t="e">
        <f>#REF!</f>
        <v>#REF!</v>
      </c>
      <c r="B186" s="53" t="e">
        <f>#REF!</f>
        <v>#REF!</v>
      </c>
      <c r="C186" s="63" t="e">
        <f>#REF!</f>
        <v>#REF!</v>
      </c>
      <c r="D186" s="63" t="s">
        <v>30</v>
      </c>
      <c r="E186" s="61" t="e">
        <f>#REF!</f>
        <v>#REF!</v>
      </c>
      <c r="F186" s="64" t="e">
        <f>#REF!</f>
        <v>#REF!</v>
      </c>
      <c r="G186" s="61" t="e">
        <f>#REF!</f>
        <v>#REF!</v>
      </c>
      <c r="I186" s="36"/>
    </row>
    <row r="187" spans="1:9" ht="13.5" thickBot="1">
      <c r="A187" s="67" t="e">
        <f>#REF!</f>
        <v>#REF!</v>
      </c>
      <c r="B187" s="53" t="e">
        <f>#REF!</f>
        <v>#REF!</v>
      </c>
      <c r="C187" s="63" t="e">
        <f>#REF!</f>
        <v>#REF!</v>
      </c>
      <c r="D187" s="63" t="s">
        <v>30</v>
      </c>
      <c r="E187" s="61" t="e">
        <f>#REF!</f>
        <v>#REF!</v>
      </c>
      <c r="F187" s="64" t="e">
        <f>#REF!</f>
        <v>#REF!</v>
      </c>
      <c r="G187" s="61" t="e">
        <f>#REF!</f>
        <v>#REF!</v>
      </c>
      <c r="I187" s="36"/>
    </row>
    <row r="188" spans="1:9" ht="13.5" thickBot="1">
      <c r="A188" s="67" t="e">
        <f>#REF!</f>
        <v>#REF!</v>
      </c>
      <c r="B188" s="53" t="e">
        <f>#REF!</f>
        <v>#REF!</v>
      </c>
      <c r="C188" s="63" t="e">
        <f>#REF!</f>
        <v>#REF!</v>
      </c>
      <c r="D188" s="63" t="s">
        <v>30</v>
      </c>
      <c r="E188" s="61" t="e">
        <f>#REF!</f>
        <v>#REF!</v>
      </c>
      <c r="F188" s="64" t="e">
        <f>#REF!</f>
        <v>#REF!</v>
      </c>
      <c r="G188" s="61" t="e">
        <f>#REF!</f>
        <v>#REF!</v>
      </c>
      <c r="I188" s="36"/>
    </row>
    <row r="189" spans="1:9" ht="13.5" thickBot="1">
      <c r="A189" s="67" t="e">
        <f>#REF!</f>
        <v>#REF!</v>
      </c>
      <c r="B189" s="53" t="e">
        <f>#REF!</f>
        <v>#REF!</v>
      </c>
      <c r="C189" s="63" t="e">
        <f>#REF!</f>
        <v>#REF!</v>
      </c>
      <c r="D189" s="63" t="s">
        <v>30</v>
      </c>
      <c r="E189" s="61" t="e">
        <f>#REF!</f>
        <v>#REF!</v>
      </c>
      <c r="F189" s="64" t="e">
        <f>#REF!</f>
        <v>#REF!</v>
      </c>
      <c r="G189" s="61" t="e">
        <f>#REF!</f>
        <v>#REF!</v>
      </c>
      <c r="I189" s="36"/>
    </row>
    <row r="190" spans="1:9" ht="13.5" thickBot="1">
      <c r="A190" s="67" t="e">
        <f>#REF!</f>
        <v>#REF!</v>
      </c>
      <c r="B190" s="53" t="e">
        <f>#REF!</f>
        <v>#REF!</v>
      </c>
      <c r="C190" s="63" t="e">
        <f>#REF!</f>
        <v>#REF!</v>
      </c>
      <c r="D190" s="63" t="s">
        <v>30</v>
      </c>
      <c r="E190" s="61" t="e">
        <f>#REF!</f>
        <v>#REF!</v>
      </c>
      <c r="F190" s="64" t="e">
        <f>#REF!</f>
        <v>#REF!</v>
      </c>
      <c r="G190" s="61" t="e">
        <f>#REF!</f>
        <v>#REF!</v>
      </c>
      <c r="I190" s="36"/>
    </row>
    <row r="191" spans="1:9" ht="13.5" thickBot="1">
      <c r="A191" s="67" t="e">
        <f>#REF!</f>
        <v>#REF!</v>
      </c>
      <c r="B191" s="53" t="e">
        <f>#REF!</f>
        <v>#REF!</v>
      </c>
      <c r="C191" s="63" t="e">
        <f>#REF!</f>
        <v>#REF!</v>
      </c>
      <c r="D191" s="63" t="s">
        <v>30</v>
      </c>
      <c r="E191" s="61" t="e">
        <f>#REF!</f>
        <v>#REF!</v>
      </c>
      <c r="F191" s="64" t="e">
        <f>#REF!</f>
        <v>#REF!</v>
      </c>
      <c r="G191" s="61" t="e">
        <f>#REF!</f>
        <v>#REF!</v>
      </c>
      <c r="I191" s="36"/>
    </row>
    <row r="192" spans="1:9" ht="13.5" thickBot="1">
      <c r="A192" s="67" t="e">
        <f>#REF!</f>
        <v>#REF!</v>
      </c>
      <c r="B192" s="53" t="e">
        <f>#REF!</f>
        <v>#REF!</v>
      </c>
      <c r="C192" s="63" t="e">
        <f>#REF!</f>
        <v>#REF!</v>
      </c>
      <c r="D192" s="63" t="s">
        <v>30</v>
      </c>
      <c r="E192" s="61" t="e">
        <f>#REF!</f>
        <v>#REF!</v>
      </c>
      <c r="F192" s="64" t="e">
        <f>#REF!</f>
        <v>#REF!</v>
      </c>
      <c r="G192" s="61" t="e">
        <f>#REF!</f>
        <v>#REF!</v>
      </c>
      <c r="I192" s="36"/>
    </row>
    <row r="193" spans="1:9" ht="13.5" thickBot="1">
      <c r="A193" s="67" t="e">
        <f>#REF!</f>
        <v>#REF!</v>
      </c>
      <c r="B193" s="53" t="e">
        <f>#REF!</f>
        <v>#REF!</v>
      </c>
      <c r="C193" s="63" t="e">
        <f>#REF!</f>
        <v>#REF!</v>
      </c>
      <c r="D193" s="63" t="s">
        <v>30</v>
      </c>
      <c r="E193" s="61" t="e">
        <f>#REF!</f>
        <v>#REF!</v>
      </c>
      <c r="F193" s="64" t="e">
        <f>#REF!</f>
        <v>#REF!</v>
      </c>
      <c r="G193" s="61" t="e">
        <f>#REF!</f>
        <v>#REF!</v>
      </c>
      <c r="I193" s="36"/>
    </row>
    <row r="194" spans="1:9" ht="13.5" thickBot="1">
      <c r="A194" s="67" t="e">
        <f>#REF!</f>
        <v>#REF!</v>
      </c>
      <c r="B194" s="53" t="e">
        <f>#REF!</f>
        <v>#REF!</v>
      </c>
      <c r="C194" s="63" t="e">
        <f>#REF!</f>
        <v>#REF!</v>
      </c>
      <c r="D194" s="63" t="s">
        <v>30</v>
      </c>
      <c r="E194" s="61" t="e">
        <f>#REF!</f>
        <v>#REF!</v>
      </c>
      <c r="F194" s="64" t="e">
        <f>#REF!</f>
        <v>#REF!</v>
      </c>
      <c r="G194" s="61" t="e">
        <f>#REF!</f>
        <v>#REF!</v>
      </c>
      <c r="I194" s="36"/>
    </row>
    <row r="195" spans="1:9" ht="13.5" thickBot="1">
      <c r="A195" s="67" t="e">
        <f>#REF!</f>
        <v>#REF!</v>
      </c>
      <c r="B195" s="53" t="e">
        <f>#REF!</f>
        <v>#REF!</v>
      </c>
      <c r="C195" s="63" t="e">
        <f>#REF!</f>
        <v>#REF!</v>
      </c>
      <c r="D195" s="63" t="s">
        <v>30</v>
      </c>
      <c r="E195" s="61" t="e">
        <f>#REF!</f>
        <v>#REF!</v>
      </c>
      <c r="F195" s="64" t="e">
        <f>#REF!</f>
        <v>#REF!</v>
      </c>
      <c r="G195" s="61" t="e">
        <f>#REF!</f>
        <v>#REF!</v>
      </c>
      <c r="I195" s="36"/>
    </row>
    <row r="196" spans="1:9" ht="13.5" thickBot="1">
      <c r="A196" s="67" t="e">
        <f>#REF!</f>
        <v>#REF!</v>
      </c>
      <c r="B196" s="53" t="e">
        <f>#REF!</f>
        <v>#REF!</v>
      </c>
      <c r="C196" s="63" t="e">
        <f>#REF!</f>
        <v>#REF!</v>
      </c>
      <c r="D196" s="63" t="s">
        <v>30</v>
      </c>
      <c r="E196" s="61" t="e">
        <f>#REF!</f>
        <v>#REF!</v>
      </c>
      <c r="F196" s="64" t="e">
        <f>#REF!</f>
        <v>#REF!</v>
      </c>
      <c r="G196" s="61" t="e">
        <f>#REF!</f>
        <v>#REF!</v>
      </c>
      <c r="I196" s="36"/>
    </row>
    <row r="197" spans="1:9" ht="13.5" thickBot="1">
      <c r="A197" s="67" t="e">
        <f>#REF!</f>
        <v>#REF!</v>
      </c>
      <c r="B197" s="53" t="e">
        <f>#REF!</f>
        <v>#REF!</v>
      </c>
      <c r="C197" s="63" t="e">
        <f>#REF!</f>
        <v>#REF!</v>
      </c>
      <c r="D197" s="63" t="s">
        <v>30</v>
      </c>
      <c r="E197" s="61" t="e">
        <f>#REF!</f>
        <v>#REF!</v>
      </c>
      <c r="F197" s="64" t="e">
        <f>#REF!</f>
        <v>#REF!</v>
      </c>
      <c r="G197" s="61" t="e">
        <f>#REF!</f>
        <v>#REF!</v>
      </c>
      <c r="I197" s="36"/>
    </row>
    <row r="198" spans="1:9" ht="13.5" thickBot="1">
      <c r="A198" s="67" t="e">
        <f>#REF!</f>
        <v>#REF!</v>
      </c>
      <c r="B198" s="53" t="e">
        <f>#REF!</f>
        <v>#REF!</v>
      </c>
      <c r="C198" s="63" t="e">
        <f>#REF!</f>
        <v>#REF!</v>
      </c>
      <c r="D198" s="63" t="s">
        <v>30</v>
      </c>
      <c r="E198" s="61" t="e">
        <f>#REF!</f>
        <v>#REF!</v>
      </c>
      <c r="F198" s="64" t="e">
        <f>#REF!</f>
        <v>#REF!</v>
      </c>
      <c r="G198" s="61" t="e">
        <f>#REF!</f>
        <v>#REF!</v>
      </c>
      <c r="I198" s="36"/>
    </row>
    <row r="199" spans="1:9" ht="13.5" thickBot="1">
      <c r="A199" s="67" t="e">
        <f>#REF!</f>
        <v>#REF!</v>
      </c>
      <c r="B199" s="53" t="e">
        <f>#REF!</f>
        <v>#REF!</v>
      </c>
      <c r="C199" s="63" t="e">
        <f>#REF!</f>
        <v>#REF!</v>
      </c>
      <c r="D199" s="63" t="s">
        <v>30</v>
      </c>
      <c r="E199" s="61" t="e">
        <f>#REF!</f>
        <v>#REF!</v>
      </c>
      <c r="F199" s="64" t="e">
        <f>#REF!</f>
        <v>#REF!</v>
      </c>
      <c r="G199" s="61" t="e">
        <f>#REF!</f>
        <v>#REF!</v>
      </c>
      <c r="I199" s="36"/>
    </row>
    <row r="200" spans="1:9" ht="13.5" thickBot="1">
      <c r="A200" s="67" t="e">
        <f>#REF!</f>
        <v>#REF!</v>
      </c>
      <c r="B200" s="53" t="e">
        <f>#REF!</f>
        <v>#REF!</v>
      </c>
      <c r="C200" s="63" t="e">
        <f>#REF!</f>
        <v>#REF!</v>
      </c>
      <c r="D200" s="63" t="s">
        <v>30</v>
      </c>
      <c r="E200" s="61" t="e">
        <f>#REF!</f>
        <v>#REF!</v>
      </c>
      <c r="F200" s="64" t="e">
        <f>#REF!</f>
        <v>#REF!</v>
      </c>
      <c r="G200" s="61" t="e">
        <f>#REF!</f>
        <v>#REF!</v>
      </c>
      <c r="I200" s="36"/>
    </row>
    <row r="201" spans="1:9" ht="13.5" thickBot="1">
      <c r="A201" s="67" t="e">
        <f>#REF!</f>
        <v>#REF!</v>
      </c>
      <c r="B201" s="53" t="e">
        <f>#REF!</f>
        <v>#REF!</v>
      </c>
      <c r="C201" s="63" t="e">
        <f>#REF!</f>
        <v>#REF!</v>
      </c>
      <c r="D201" s="63" t="s">
        <v>30</v>
      </c>
      <c r="E201" s="61" t="e">
        <f>#REF!</f>
        <v>#REF!</v>
      </c>
      <c r="F201" s="64" t="e">
        <f>#REF!</f>
        <v>#REF!</v>
      </c>
      <c r="G201" s="61" t="e">
        <f>#REF!</f>
        <v>#REF!</v>
      </c>
      <c r="I201" s="36"/>
    </row>
    <row r="202" spans="1:9" ht="13.5" thickBot="1">
      <c r="A202" s="67" t="e">
        <f>#REF!</f>
        <v>#REF!</v>
      </c>
      <c r="B202" s="53" t="e">
        <f>#REF!</f>
        <v>#REF!</v>
      </c>
      <c r="C202" s="63" t="e">
        <f>#REF!</f>
        <v>#REF!</v>
      </c>
      <c r="D202" s="63" t="s">
        <v>30</v>
      </c>
      <c r="E202" s="61" t="e">
        <f>#REF!</f>
        <v>#REF!</v>
      </c>
      <c r="F202" s="64" t="e">
        <f>#REF!</f>
        <v>#REF!</v>
      </c>
      <c r="G202" s="61" t="e">
        <f>#REF!</f>
        <v>#REF!</v>
      </c>
      <c r="I202" s="36"/>
    </row>
    <row r="203" spans="1:9" ht="13.5" thickBot="1">
      <c r="A203" s="67" t="e">
        <f>#REF!</f>
        <v>#REF!</v>
      </c>
      <c r="B203" s="53" t="e">
        <f>#REF!</f>
        <v>#REF!</v>
      </c>
      <c r="C203" s="63" t="e">
        <f>#REF!</f>
        <v>#REF!</v>
      </c>
      <c r="D203" s="63" t="s">
        <v>30</v>
      </c>
      <c r="E203" s="61" t="e">
        <f>#REF!</f>
        <v>#REF!</v>
      </c>
      <c r="F203" s="64" t="e">
        <f>#REF!</f>
        <v>#REF!</v>
      </c>
      <c r="G203" s="61" t="e">
        <f>#REF!</f>
        <v>#REF!</v>
      </c>
      <c r="I203" s="36"/>
    </row>
    <row r="204" spans="1:9" ht="13.5" thickBot="1">
      <c r="A204" s="67" t="e">
        <f>#REF!</f>
        <v>#REF!</v>
      </c>
      <c r="B204" s="53" t="e">
        <f>#REF!</f>
        <v>#REF!</v>
      </c>
      <c r="C204" s="63" t="e">
        <f>#REF!</f>
        <v>#REF!</v>
      </c>
      <c r="D204" s="63" t="s">
        <v>30</v>
      </c>
      <c r="E204" s="61" t="e">
        <f>#REF!</f>
        <v>#REF!</v>
      </c>
      <c r="F204" s="64" t="e">
        <f>#REF!</f>
        <v>#REF!</v>
      </c>
      <c r="G204" s="61" t="e">
        <f>#REF!</f>
        <v>#REF!</v>
      </c>
      <c r="I204" s="36"/>
    </row>
    <row r="205" spans="1:9" ht="13.5" thickBot="1">
      <c r="A205" s="67" t="e">
        <f>#REF!</f>
        <v>#REF!</v>
      </c>
      <c r="B205" s="53" t="e">
        <f>#REF!</f>
        <v>#REF!</v>
      </c>
      <c r="C205" s="63" t="e">
        <f>#REF!</f>
        <v>#REF!</v>
      </c>
      <c r="D205" s="63" t="s">
        <v>30</v>
      </c>
      <c r="E205" s="61" t="e">
        <f>#REF!</f>
        <v>#REF!</v>
      </c>
      <c r="F205" s="64" t="e">
        <f>#REF!</f>
        <v>#REF!</v>
      </c>
      <c r="G205" s="61" t="e">
        <f>#REF!</f>
        <v>#REF!</v>
      </c>
      <c r="I205" s="36"/>
    </row>
    <row r="206" spans="1:9" ht="13.5" thickBot="1">
      <c r="A206" s="67" t="e">
        <f>#REF!</f>
        <v>#REF!</v>
      </c>
      <c r="B206" s="53" t="e">
        <f>#REF!</f>
        <v>#REF!</v>
      </c>
      <c r="C206" s="63" t="e">
        <f>#REF!</f>
        <v>#REF!</v>
      </c>
      <c r="D206" s="63" t="s">
        <v>30</v>
      </c>
      <c r="E206" s="61" t="e">
        <f>#REF!</f>
        <v>#REF!</v>
      </c>
      <c r="F206" s="64" t="e">
        <f>#REF!</f>
        <v>#REF!</v>
      </c>
      <c r="G206" s="61" t="e">
        <f>#REF!</f>
        <v>#REF!</v>
      </c>
      <c r="I206" s="36"/>
    </row>
    <row r="207" spans="1:9" ht="13.5" thickBot="1">
      <c r="A207" s="67" t="e">
        <f>#REF!</f>
        <v>#REF!</v>
      </c>
      <c r="B207" s="53" t="e">
        <f>#REF!</f>
        <v>#REF!</v>
      </c>
      <c r="C207" s="63" t="e">
        <f>#REF!</f>
        <v>#REF!</v>
      </c>
      <c r="D207" s="63" t="s">
        <v>30</v>
      </c>
      <c r="E207" s="61" t="e">
        <f>#REF!</f>
        <v>#REF!</v>
      </c>
      <c r="F207" s="64" t="e">
        <f>#REF!</f>
        <v>#REF!</v>
      </c>
      <c r="G207" s="61" t="e">
        <f>#REF!</f>
        <v>#REF!</v>
      </c>
      <c r="I207" s="36"/>
    </row>
    <row r="208" spans="1:9" ht="13.5" thickBot="1">
      <c r="A208" s="67" t="e">
        <f>#REF!</f>
        <v>#REF!</v>
      </c>
      <c r="B208" s="53" t="e">
        <f>#REF!</f>
        <v>#REF!</v>
      </c>
      <c r="C208" s="63" t="e">
        <f>#REF!</f>
        <v>#REF!</v>
      </c>
      <c r="D208" s="63" t="s">
        <v>30</v>
      </c>
      <c r="E208" s="61" t="e">
        <f>#REF!</f>
        <v>#REF!</v>
      </c>
      <c r="F208" s="64" t="e">
        <f>#REF!</f>
        <v>#REF!</v>
      </c>
      <c r="G208" s="61" t="e">
        <f>#REF!</f>
        <v>#REF!</v>
      </c>
      <c r="I208" s="36"/>
    </row>
    <row r="209" spans="1:9" ht="13.5" thickBot="1">
      <c r="A209" s="67" t="e">
        <f>#REF!</f>
        <v>#REF!</v>
      </c>
      <c r="B209" s="53" t="e">
        <f>#REF!</f>
        <v>#REF!</v>
      </c>
      <c r="C209" s="63" t="e">
        <f>#REF!</f>
        <v>#REF!</v>
      </c>
      <c r="D209" s="63" t="s">
        <v>30</v>
      </c>
      <c r="E209" s="61" t="e">
        <f>#REF!</f>
        <v>#REF!</v>
      </c>
      <c r="F209" s="64" t="e">
        <f>#REF!</f>
        <v>#REF!</v>
      </c>
      <c r="G209" s="61" t="e">
        <f>#REF!</f>
        <v>#REF!</v>
      </c>
      <c r="I209" s="36"/>
    </row>
    <row r="210" spans="1:9" ht="13.5" thickBot="1">
      <c r="A210" s="67" t="e">
        <f>#REF!</f>
        <v>#REF!</v>
      </c>
      <c r="B210" s="53" t="e">
        <f>#REF!</f>
        <v>#REF!</v>
      </c>
      <c r="C210" s="63" t="e">
        <f>#REF!</f>
        <v>#REF!</v>
      </c>
      <c r="D210" s="63" t="s">
        <v>30</v>
      </c>
      <c r="E210" s="61" t="e">
        <f>#REF!</f>
        <v>#REF!</v>
      </c>
      <c r="F210" s="64" t="e">
        <f>#REF!</f>
        <v>#REF!</v>
      </c>
      <c r="G210" s="61" t="e">
        <f>#REF!</f>
        <v>#REF!</v>
      </c>
      <c r="I210" s="36"/>
    </row>
    <row r="211" spans="1:9" ht="13.5" thickBot="1">
      <c r="A211" s="67" t="e">
        <f>#REF!</f>
        <v>#REF!</v>
      </c>
      <c r="B211" s="53" t="e">
        <f>#REF!</f>
        <v>#REF!</v>
      </c>
      <c r="C211" s="63" t="e">
        <f>#REF!</f>
        <v>#REF!</v>
      </c>
      <c r="D211" s="63" t="s">
        <v>30</v>
      </c>
      <c r="E211" s="61" t="e">
        <f>#REF!</f>
        <v>#REF!</v>
      </c>
      <c r="F211" s="64" t="e">
        <f>#REF!</f>
        <v>#REF!</v>
      </c>
      <c r="G211" s="61" t="e">
        <f>#REF!</f>
        <v>#REF!</v>
      </c>
      <c r="I211" s="36"/>
    </row>
    <row r="212" spans="1:9" ht="13.5" thickBot="1">
      <c r="A212" s="67" t="e">
        <f>#REF!</f>
        <v>#REF!</v>
      </c>
      <c r="B212" s="53" t="e">
        <f>#REF!</f>
        <v>#REF!</v>
      </c>
      <c r="C212" s="63" t="e">
        <f>#REF!</f>
        <v>#REF!</v>
      </c>
      <c r="D212" s="63" t="s">
        <v>30</v>
      </c>
      <c r="E212" s="61" t="e">
        <f>#REF!</f>
        <v>#REF!</v>
      </c>
      <c r="F212" s="64" t="e">
        <f>#REF!</f>
        <v>#REF!</v>
      </c>
      <c r="G212" s="61" t="e">
        <f>#REF!</f>
        <v>#REF!</v>
      </c>
      <c r="I212" s="36"/>
    </row>
    <row r="213" spans="1:9" ht="13.5" thickBot="1">
      <c r="A213" s="67" t="e">
        <f>#REF!</f>
        <v>#REF!</v>
      </c>
      <c r="B213" s="53" t="e">
        <f>#REF!</f>
        <v>#REF!</v>
      </c>
      <c r="C213" s="63" t="e">
        <f>#REF!</f>
        <v>#REF!</v>
      </c>
      <c r="D213" s="63" t="s">
        <v>30</v>
      </c>
      <c r="E213" s="61" t="e">
        <f>#REF!</f>
        <v>#REF!</v>
      </c>
      <c r="F213" s="64" t="e">
        <f>#REF!</f>
        <v>#REF!</v>
      </c>
      <c r="G213" s="61" t="e">
        <f>#REF!</f>
        <v>#REF!</v>
      </c>
      <c r="I213" s="36"/>
    </row>
    <row r="214" spans="1:9" ht="13.5" thickBot="1">
      <c r="A214" s="67" t="e">
        <f>#REF!</f>
        <v>#REF!</v>
      </c>
      <c r="B214" s="53" t="e">
        <f>#REF!</f>
        <v>#REF!</v>
      </c>
      <c r="C214" s="63" t="e">
        <f>#REF!</f>
        <v>#REF!</v>
      </c>
      <c r="D214" s="63" t="s">
        <v>30</v>
      </c>
      <c r="E214" s="61" t="e">
        <f>#REF!</f>
        <v>#REF!</v>
      </c>
      <c r="F214" s="64" t="e">
        <f>#REF!</f>
        <v>#REF!</v>
      </c>
      <c r="G214" s="61" t="e">
        <f>#REF!</f>
        <v>#REF!</v>
      </c>
      <c r="I214" s="36"/>
    </row>
    <row r="215" spans="1:9" ht="13.5" thickBot="1">
      <c r="A215" s="67" t="e">
        <f>#REF!</f>
        <v>#REF!</v>
      </c>
      <c r="B215" s="53" t="e">
        <f>#REF!</f>
        <v>#REF!</v>
      </c>
      <c r="C215" s="63" t="e">
        <f>#REF!</f>
        <v>#REF!</v>
      </c>
      <c r="D215" s="63" t="s">
        <v>30</v>
      </c>
      <c r="E215" s="61" t="e">
        <f>#REF!</f>
        <v>#REF!</v>
      </c>
      <c r="F215" s="64" t="e">
        <f>#REF!</f>
        <v>#REF!</v>
      </c>
      <c r="G215" s="61" t="e">
        <f>#REF!</f>
        <v>#REF!</v>
      </c>
      <c r="I215" s="36"/>
    </row>
    <row r="216" spans="1:9" ht="13.5" thickBot="1">
      <c r="A216" s="67" t="e">
        <f>#REF!</f>
        <v>#REF!</v>
      </c>
      <c r="B216" s="53" t="e">
        <f>#REF!</f>
        <v>#REF!</v>
      </c>
      <c r="C216" s="63" t="e">
        <f>#REF!</f>
        <v>#REF!</v>
      </c>
      <c r="D216" s="63" t="s">
        <v>30</v>
      </c>
      <c r="E216" s="61" t="e">
        <f>#REF!</f>
        <v>#REF!</v>
      </c>
      <c r="F216" s="64" t="e">
        <f>#REF!</f>
        <v>#REF!</v>
      </c>
      <c r="G216" s="61" t="e">
        <f>#REF!</f>
        <v>#REF!</v>
      </c>
      <c r="I216" s="36"/>
    </row>
    <row r="217" spans="1:9" ht="13.5" thickBot="1">
      <c r="A217" s="67" t="e">
        <f>#REF!</f>
        <v>#REF!</v>
      </c>
      <c r="B217" s="53" t="e">
        <f>#REF!</f>
        <v>#REF!</v>
      </c>
      <c r="C217" s="63" t="e">
        <f>#REF!</f>
        <v>#REF!</v>
      </c>
      <c r="D217" s="63" t="s">
        <v>30</v>
      </c>
      <c r="E217" s="61" t="e">
        <f>#REF!</f>
        <v>#REF!</v>
      </c>
      <c r="F217" s="64" t="e">
        <f>#REF!</f>
        <v>#REF!</v>
      </c>
      <c r="G217" s="61" t="e">
        <f>#REF!</f>
        <v>#REF!</v>
      </c>
      <c r="I217" s="36"/>
    </row>
    <row r="218" spans="1:9" ht="13.5" thickBot="1">
      <c r="A218" s="67" t="e">
        <f>#REF!</f>
        <v>#REF!</v>
      </c>
      <c r="B218" s="53" t="e">
        <f>#REF!</f>
        <v>#REF!</v>
      </c>
      <c r="C218" s="63" t="e">
        <f>#REF!</f>
        <v>#REF!</v>
      </c>
      <c r="D218" s="63" t="s">
        <v>30</v>
      </c>
      <c r="E218" s="61" t="e">
        <f>#REF!</f>
        <v>#REF!</v>
      </c>
      <c r="F218" s="64" t="e">
        <f>#REF!</f>
        <v>#REF!</v>
      </c>
      <c r="G218" s="61" t="e">
        <f>#REF!</f>
        <v>#REF!</v>
      </c>
      <c r="I218" s="36"/>
    </row>
    <row r="219" spans="1:9" ht="13.5" thickBot="1">
      <c r="A219" s="67" t="e">
        <f>#REF!</f>
        <v>#REF!</v>
      </c>
      <c r="B219" s="53" t="e">
        <f>#REF!</f>
        <v>#REF!</v>
      </c>
      <c r="C219" s="63" t="e">
        <f>#REF!</f>
        <v>#REF!</v>
      </c>
      <c r="D219" s="63" t="s">
        <v>30</v>
      </c>
      <c r="E219" s="61" t="e">
        <f>#REF!</f>
        <v>#REF!</v>
      </c>
      <c r="F219" s="64" t="e">
        <f>#REF!</f>
        <v>#REF!</v>
      </c>
      <c r="G219" s="61" t="e">
        <f>#REF!</f>
        <v>#REF!</v>
      </c>
      <c r="I219" s="36"/>
    </row>
    <row r="220" spans="1:9" ht="13.5" thickBot="1">
      <c r="A220" s="67" t="e">
        <f>#REF!</f>
        <v>#REF!</v>
      </c>
      <c r="B220" s="53" t="e">
        <f>#REF!</f>
        <v>#REF!</v>
      </c>
      <c r="C220" s="63" t="e">
        <f>#REF!</f>
        <v>#REF!</v>
      </c>
      <c r="D220" s="63" t="s">
        <v>30</v>
      </c>
      <c r="E220" s="61" t="e">
        <f>#REF!</f>
        <v>#REF!</v>
      </c>
      <c r="F220" s="64" t="e">
        <f>#REF!</f>
        <v>#REF!</v>
      </c>
      <c r="G220" s="61" t="e">
        <f>#REF!</f>
        <v>#REF!</v>
      </c>
      <c r="I220" s="36"/>
    </row>
    <row r="221" spans="1:9" ht="13.5" thickBot="1">
      <c r="A221" s="67" t="e">
        <f>#REF!</f>
        <v>#REF!</v>
      </c>
      <c r="B221" s="53" t="e">
        <f>#REF!</f>
        <v>#REF!</v>
      </c>
      <c r="C221" s="63" t="e">
        <f>#REF!</f>
        <v>#REF!</v>
      </c>
      <c r="D221" s="63" t="s">
        <v>30</v>
      </c>
      <c r="E221" s="61" t="e">
        <f>#REF!</f>
        <v>#REF!</v>
      </c>
      <c r="F221" s="64" t="e">
        <f>#REF!</f>
        <v>#REF!</v>
      </c>
      <c r="G221" s="61" t="e">
        <f>#REF!</f>
        <v>#REF!</v>
      </c>
      <c r="I221" s="36"/>
    </row>
    <row r="222" spans="1:9" ht="13.5" thickBot="1">
      <c r="A222" s="67" t="e">
        <f>#REF!</f>
        <v>#REF!</v>
      </c>
      <c r="B222" s="53" t="e">
        <f>#REF!</f>
        <v>#REF!</v>
      </c>
      <c r="C222" s="63" t="e">
        <f>#REF!</f>
        <v>#REF!</v>
      </c>
      <c r="D222" s="63" t="s">
        <v>30</v>
      </c>
      <c r="E222" s="61" t="e">
        <f>#REF!</f>
        <v>#REF!</v>
      </c>
      <c r="F222" s="64" t="e">
        <f>#REF!</f>
        <v>#REF!</v>
      </c>
      <c r="G222" s="61" t="e">
        <f>#REF!</f>
        <v>#REF!</v>
      </c>
      <c r="I222" s="36"/>
    </row>
    <row r="223" spans="1:9" ht="13.5" thickBot="1">
      <c r="A223" s="67" t="e">
        <f>#REF!</f>
        <v>#REF!</v>
      </c>
      <c r="B223" s="53" t="e">
        <f>#REF!</f>
        <v>#REF!</v>
      </c>
      <c r="C223" s="63" t="e">
        <f>#REF!</f>
        <v>#REF!</v>
      </c>
      <c r="D223" s="63" t="s">
        <v>30</v>
      </c>
      <c r="E223" s="61" t="e">
        <f>#REF!</f>
        <v>#REF!</v>
      </c>
      <c r="F223" s="64" t="e">
        <f>#REF!</f>
        <v>#REF!</v>
      </c>
      <c r="G223" s="61" t="e">
        <f>#REF!</f>
        <v>#REF!</v>
      </c>
      <c r="I223" s="36"/>
    </row>
    <row r="224" spans="1:9" ht="13.5" thickBot="1">
      <c r="A224" s="67" t="e">
        <f>#REF!</f>
        <v>#REF!</v>
      </c>
      <c r="B224" s="53" t="e">
        <f>#REF!</f>
        <v>#REF!</v>
      </c>
      <c r="C224" s="63" t="e">
        <f>#REF!</f>
        <v>#REF!</v>
      </c>
      <c r="D224" s="63" t="s">
        <v>30</v>
      </c>
      <c r="E224" s="61" t="e">
        <f>#REF!</f>
        <v>#REF!</v>
      </c>
      <c r="F224" s="64" t="e">
        <f>#REF!</f>
        <v>#REF!</v>
      </c>
      <c r="G224" s="61" t="e">
        <f>#REF!</f>
        <v>#REF!</v>
      </c>
      <c r="I224" s="36"/>
    </row>
    <row r="225" spans="1:9" ht="13.5" thickBot="1">
      <c r="A225" s="67" t="e">
        <f>#REF!</f>
        <v>#REF!</v>
      </c>
      <c r="B225" s="53" t="e">
        <f>#REF!</f>
        <v>#REF!</v>
      </c>
      <c r="C225" s="63" t="e">
        <f>#REF!</f>
        <v>#REF!</v>
      </c>
      <c r="D225" s="63" t="s">
        <v>30</v>
      </c>
      <c r="E225" s="61" t="e">
        <f>#REF!</f>
        <v>#REF!</v>
      </c>
      <c r="F225" s="64" t="e">
        <f>#REF!</f>
        <v>#REF!</v>
      </c>
      <c r="G225" s="61" t="e">
        <f>#REF!</f>
        <v>#REF!</v>
      </c>
      <c r="I225" s="36"/>
    </row>
    <row r="226" spans="1:9" ht="13.5" thickBot="1">
      <c r="A226" s="67" t="e">
        <f>#REF!</f>
        <v>#REF!</v>
      </c>
      <c r="B226" s="53" t="e">
        <f>#REF!</f>
        <v>#REF!</v>
      </c>
      <c r="C226" s="63" t="e">
        <f>#REF!</f>
        <v>#REF!</v>
      </c>
      <c r="D226" s="63" t="s">
        <v>30</v>
      </c>
      <c r="E226" s="61" t="e">
        <f>#REF!</f>
        <v>#REF!</v>
      </c>
      <c r="F226" s="64" t="e">
        <f>#REF!</f>
        <v>#REF!</v>
      </c>
      <c r="G226" s="61" t="e">
        <f>#REF!</f>
        <v>#REF!</v>
      </c>
      <c r="I226" s="36"/>
    </row>
    <row r="227" spans="1:9" ht="13.5" thickBot="1">
      <c r="A227" s="67" t="e">
        <f>#REF!</f>
        <v>#REF!</v>
      </c>
      <c r="B227" s="53" t="e">
        <f>#REF!</f>
        <v>#REF!</v>
      </c>
      <c r="C227" s="63" t="e">
        <f>#REF!</f>
        <v>#REF!</v>
      </c>
      <c r="D227" s="63" t="s">
        <v>30</v>
      </c>
      <c r="E227" s="61" t="e">
        <f>#REF!</f>
        <v>#REF!</v>
      </c>
      <c r="F227" s="64" t="e">
        <f>#REF!</f>
        <v>#REF!</v>
      </c>
      <c r="G227" s="61" t="e">
        <f>#REF!</f>
        <v>#REF!</v>
      </c>
      <c r="I227" s="36"/>
    </row>
    <row r="228" spans="1:9" ht="13.5" thickBot="1">
      <c r="A228" s="67" t="e">
        <f>#REF!</f>
        <v>#REF!</v>
      </c>
      <c r="B228" s="53" t="e">
        <f>#REF!</f>
        <v>#REF!</v>
      </c>
      <c r="C228" s="63" t="e">
        <f>#REF!</f>
        <v>#REF!</v>
      </c>
      <c r="D228" s="63" t="s">
        <v>30</v>
      </c>
      <c r="E228" s="61" t="e">
        <f>#REF!</f>
        <v>#REF!</v>
      </c>
      <c r="F228" s="64" t="e">
        <f>#REF!</f>
        <v>#REF!</v>
      </c>
      <c r="G228" s="61" t="e">
        <f>#REF!</f>
        <v>#REF!</v>
      </c>
      <c r="I228" s="36"/>
    </row>
    <row r="229" spans="1:9" ht="13.5" thickBot="1">
      <c r="A229" s="67" t="e">
        <f>#REF!</f>
        <v>#REF!</v>
      </c>
      <c r="B229" s="53" t="e">
        <f>#REF!</f>
        <v>#REF!</v>
      </c>
      <c r="C229" s="63" t="e">
        <f>#REF!</f>
        <v>#REF!</v>
      </c>
      <c r="D229" s="63" t="s">
        <v>30</v>
      </c>
      <c r="E229" s="61" t="e">
        <f>#REF!</f>
        <v>#REF!</v>
      </c>
      <c r="F229" s="64" t="e">
        <f>#REF!</f>
        <v>#REF!</v>
      </c>
      <c r="G229" s="61" t="e">
        <f>#REF!</f>
        <v>#REF!</v>
      </c>
      <c r="I229" s="36"/>
    </row>
    <row r="230" spans="1:9" ht="13.5" thickBot="1">
      <c r="A230" s="67" t="e">
        <f>#REF!</f>
        <v>#REF!</v>
      </c>
      <c r="B230" s="53" t="e">
        <f>#REF!</f>
        <v>#REF!</v>
      </c>
      <c r="C230" s="63" t="e">
        <f>#REF!</f>
        <v>#REF!</v>
      </c>
      <c r="D230" s="63" t="s">
        <v>30</v>
      </c>
      <c r="E230" s="61" t="e">
        <f>#REF!</f>
        <v>#REF!</v>
      </c>
      <c r="F230" s="64" t="e">
        <f>#REF!</f>
        <v>#REF!</v>
      </c>
      <c r="G230" s="61" t="e">
        <f>#REF!</f>
        <v>#REF!</v>
      </c>
      <c r="I230" s="36"/>
    </row>
    <row r="231" spans="1:9" ht="13.5" thickBot="1">
      <c r="A231" s="67" t="e">
        <f>#REF!</f>
        <v>#REF!</v>
      </c>
      <c r="B231" s="53" t="e">
        <f>#REF!</f>
        <v>#REF!</v>
      </c>
      <c r="C231" s="63" t="e">
        <f>#REF!</f>
        <v>#REF!</v>
      </c>
      <c r="D231" s="63" t="s">
        <v>30</v>
      </c>
      <c r="E231" s="61" t="e">
        <f>#REF!</f>
        <v>#REF!</v>
      </c>
      <c r="F231" s="64" t="e">
        <f>#REF!</f>
        <v>#REF!</v>
      </c>
      <c r="G231" s="61" t="e">
        <f>#REF!</f>
        <v>#REF!</v>
      </c>
      <c r="I231" s="36"/>
    </row>
    <row r="232" spans="1:9" ht="13.5" thickBot="1">
      <c r="A232" s="67" t="e">
        <f>#REF!</f>
        <v>#REF!</v>
      </c>
      <c r="B232" s="53" t="e">
        <f>#REF!</f>
        <v>#REF!</v>
      </c>
      <c r="C232" s="63" t="e">
        <f>#REF!</f>
        <v>#REF!</v>
      </c>
      <c r="D232" s="63" t="s">
        <v>30</v>
      </c>
      <c r="E232" s="61" t="e">
        <f>#REF!</f>
        <v>#REF!</v>
      </c>
      <c r="F232" s="64" t="e">
        <f>#REF!</f>
        <v>#REF!</v>
      </c>
      <c r="G232" s="61" t="e">
        <f>#REF!</f>
        <v>#REF!</v>
      </c>
      <c r="I232" s="36"/>
    </row>
    <row r="233" spans="1:9" ht="13.5" thickBot="1">
      <c r="A233" s="67" t="e">
        <f>#REF!</f>
        <v>#REF!</v>
      </c>
      <c r="B233" s="53" t="e">
        <f>#REF!</f>
        <v>#REF!</v>
      </c>
      <c r="C233" s="63" t="e">
        <f>#REF!</f>
        <v>#REF!</v>
      </c>
      <c r="D233" s="63" t="s">
        <v>30</v>
      </c>
      <c r="E233" s="61" t="e">
        <f>#REF!</f>
        <v>#REF!</v>
      </c>
      <c r="F233" s="64" t="e">
        <f>#REF!</f>
        <v>#REF!</v>
      </c>
      <c r="G233" s="61" t="e">
        <f>#REF!</f>
        <v>#REF!</v>
      </c>
      <c r="I233" s="36"/>
    </row>
    <row r="234" spans="1:9" ht="13.5" thickBot="1">
      <c r="A234" s="67" t="e">
        <f>#REF!</f>
        <v>#REF!</v>
      </c>
      <c r="B234" s="53" t="e">
        <f>#REF!</f>
        <v>#REF!</v>
      </c>
      <c r="C234" s="63" t="e">
        <f>#REF!</f>
        <v>#REF!</v>
      </c>
      <c r="D234" s="63" t="s">
        <v>30</v>
      </c>
      <c r="E234" s="61" t="e">
        <f>#REF!</f>
        <v>#REF!</v>
      </c>
      <c r="F234" s="64" t="e">
        <f>#REF!</f>
        <v>#REF!</v>
      </c>
      <c r="G234" s="61" t="e">
        <f>#REF!</f>
        <v>#REF!</v>
      </c>
      <c r="I234" s="36"/>
    </row>
    <row r="235" spans="1:9" ht="13.5" thickBot="1">
      <c r="A235" s="67" t="e">
        <f>#REF!</f>
        <v>#REF!</v>
      </c>
      <c r="B235" s="53" t="e">
        <f>#REF!</f>
        <v>#REF!</v>
      </c>
      <c r="C235" s="63" t="e">
        <f>#REF!</f>
        <v>#REF!</v>
      </c>
      <c r="D235" s="63" t="s">
        <v>30</v>
      </c>
      <c r="E235" s="61" t="e">
        <f>#REF!</f>
        <v>#REF!</v>
      </c>
      <c r="F235" s="64" t="e">
        <f>#REF!</f>
        <v>#REF!</v>
      </c>
      <c r="G235" s="61" t="e">
        <f>#REF!</f>
        <v>#REF!</v>
      </c>
      <c r="I235" s="36"/>
    </row>
    <row r="236" spans="1:9" ht="13.5" thickBot="1">
      <c r="A236" s="67" t="e">
        <f>#REF!</f>
        <v>#REF!</v>
      </c>
      <c r="B236" s="53" t="e">
        <f>#REF!</f>
        <v>#REF!</v>
      </c>
      <c r="C236" s="63" t="e">
        <f>#REF!</f>
        <v>#REF!</v>
      </c>
      <c r="D236" s="63" t="s">
        <v>30</v>
      </c>
      <c r="E236" s="61" t="e">
        <f>#REF!</f>
        <v>#REF!</v>
      </c>
      <c r="F236" s="64" t="e">
        <f>#REF!</f>
        <v>#REF!</v>
      </c>
      <c r="G236" s="61" t="e">
        <f>#REF!</f>
        <v>#REF!</v>
      </c>
      <c r="I236" s="36"/>
    </row>
    <row r="237" spans="1:9" ht="13.5" thickBot="1">
      <c r="A237" s="67" t="e">
        <f>#REF!</f>
        <v>#REF!</v>
      </c>
      <c r="B237" s="53" t="e">
        <f>#REF!</f>
        <v>#REF!</v>
      </c>
      <c r="C237" s="63" t="e">
        <f>#REF!</f>
        <v>#REF!</v>
      </c>
      <c r="D237" s="63" t="s">
        <v>30</v>
      </c>
      <c r="E237" s="61" t="e">
        <f>#REF!</f>
        <v>#REF!</v>
      </c>
      <c r="F237" s="64" t="e">
        <f>#REF!</f>
        <v>#REF!</v>
      </c>
      <c r="G237" s="61" t="e">
        <f>#REF!</f>
        <v>#REF!</v>
      </c>
      <c r="I237" s="36"/>
    </row>
    <row r="238" spans="1:9" ht="13.5" thickBot="1">
      <c r="A238" s="67" t="e">
        <f>#REF!</f>
        <v>#REF!</v>
      </c>
      <c r="B238" s="53" t="e">
        <f>#REF!</f>
        <v>#REF!</v>
      </c>
      <c r="C238" s="63" t="e">
        <f>#REF!</f>
        <v>#REF!</v>
      </c>
      <c r="D238" s="63" t="s">
        <v>30</v>
      </c>
      <c r="E238" s="61" t="e">
        <f>#REF!</f>
        <v>#REF!</v>
      </c>
      <c r="F238" s="64" t="e">
        <f>#REF!</f>
        <v>#REF!</v>
      </c>
      <c r="G238" s="61" t="e">
        <f>#REF!</f>
        <v>#REF!</v>
      </c>
      <c r="I238" s="36"/>
    </row>
    <row r="239" spans="1:9" ht="13.5" thickBot="1">
      <c r="A239" s="67" t="e">
        <f>#REF!</f>
        <v>#REF!</v>
      </c>
      <c r="B239" s="53" t="e">
        <f>#REF!</f>
        <v>#REF!</v>
      </c>
      <c r="C239" s="63" t="e">
        <f>#REF!</f>
        <v>#REF!</v>
      </c>
      <c r="D239" s="63" t="s">
        <v>30</v>
      </c>
      <c r="E239" s="61" t="e">
        <f>#REF!</f>
        <v>#REF!</v>
      </c>
      <c r="F239" s="64" t="e">
        <f>#REF!</f>
        <v>#REF!</v>
      </c>
      <c r="G239" s="61" t="e">
        <f>#REF!</f>
        <v>#REF!</v>
      </c>
      <c r="I239" s="36"/>
    </row>
    <row r="240" spans="1:9" ht="13.5" thickBot="1">
      <c r="A240" s="67" t="e">
        <f>#REF!</f>
        <v>#REF!</v>
      </c>
      <c r="B240" s="53" t="e">
        <f>#REF!</f>
        <v>#REF!</v>
      </c>
      <c r="C240" s="63" t="e">
        <f>#REF!</f>
        <v>#REF!</v>
      </c>
      <c r="D240" s="63" t="s">
        <v>30</v>
      </c>
      <c r="E240" s="61" t="e">
        <f>#REF!</f>
        <v>#REF!</v>
      </c>
      <c r="F240" s="64" t="e">
        <f>#REF!</f>
        <v>#REF!</v>
      </c>
      <c r="G240" s="61" t="e">
        <f>#REF!</f>
        <v>#REF!</v>
      </c>
      <c r="I240" s="36"/>
    </row>
    <row r="241" spans="1:9" ht="13.5" thickBot="1">
      <c r="A241" s="67" t="e">
        <f>#REF!</f>
        <v>#REF!</v>
      </c>
      <c r="B241" s="53" t="e">
        <f>#REF!</f>
        <v>#REF!</v>
      </c>
      <c r="C241" s="63" t="e">
        <f>#REF!</f>
        <v>#REF!</v>
      </c>
      <c r="D241" s="63" t="s">
        <v>30</v>
      </c>
      <c r="E241" s="61" t="e">
        <f>#REF!</f>
        <v>#REF!</v>
      </c>
      <c r="F241" s="64" t="e">
        <f>#REF!</f>
        <v>#REF!</v>
      </c>
      <c r="G241" s="61" t="e">
        <f>#REF!</f>
        <v>#REF!</v>
      </c>
      <c r="I241" s="36"/>
    </row>
    <row r="242" spans="1:9" ht="13.5" thickBot="1">
      <c r="A242" s="67" t="e">
        <f>#REF!</f>
        <v>#REF!</v>
      </c>
      <c r="B242" s="53" t="e">
        <f>#REF!</f>
        <v>#REF!</v>
      </c>
      <c r="C242" s="63" t="e">
        <f>#REF!</f>
        <v>#REF!</v>
      </c>
      <c r="D242" s="63" t="s">
        <v>30</v>
      </c>
      <c r="E242" s="61" t="e">
        <f>#REF!</f>
        <v>#REF!</v>
      </c>
      <c r="F242" s="64" t="e">
        <f>#REF!</f>
        <v>#REF!</v>
      </c>
      <c r="G242" s="61" t="e">
        <f>#REF!</f>
        <v>#REF!</v>
      </c>
      <c r="I242" s="36"/>
    </row>
    <row r="243" spans="1:9" ht="13.5" thickBot="1">
      <c r="A243" s="67" t="e">
        <f>#REF!</f>
        <v>#REF!</v>
      </c>
      <c r="B243" s="53" t="e">
        <f>#REF!</f>
        <v>#REF!</v>
      </c>
      <c r="C243" s="63" t="e">
        <f>#REF!</f>
        <v>#REF!</v>
      </c>
      <c r="D243" s="63" t="s">
        <v>30</v>
      </c>
      <c r="E243" s="61" t="e">
        <f>#REF!</f>
        <v>#REF!</v>
      </c>
      <c r="F243" s="64" t="e">
        <f>#REF!</f>
        <v>#REF!</v>
      </c>
      <c r="G243" s="61" t="e">
        <f>#REF!</f>
        <v>#REF!</v>
      </c>
      <c r="I243" s="36"/>
    </row>
    <row r="244" spans="1:9" ht="13.5" thickBot="1">
      <c r="A244" s="67" t="e">
        <f>#REF!</f>
        <v>#REF!</v>
      </c>
      <c r="B244" s="53" t="e">
        <f>#REF!</f>
        <v>#REF!</v>
      </c>
      <c r="C244" s="63" t="e">
        <f>#REF!</f>
        <v>#REF!</v>
      </c>
      <c r="D244" s="63" t="s">
        <v>30</v>
      </c>
      <c r="E244" s="61" t="e">
        <f>#REF!</f>
        <v>#REF!</v>
      </c>
      <c r="F244" s="64" t="e">
        <f>#REF!</f>
        <v>#REF!</v>
      </c>
      <c r="G244" s="61" t="e">
        <f>#REF!</f>
        <v>#REF!</v>
      </c>
      <c r="I244" s="36"/>
    </row>
    <row r="245" spans="1:9" ht="13.5" thickBot="1">
      <c r="A245" s="67" t="e">
        <f>#REF!</f>
        <v>#REF!</v>
      </c>
      <c r="B245" s="53" t="e">
        <f>#REF!</f>
        <v>#REF!</v>
      </c>
      <c r="C245" s="63" t="e">
        <f>#REF!</f>
        <v>#REF!</v>
      </c>
      <c r="D245" s="63" t="s">
        <v>30</v>
      </c>
      <c r="E245" s="61" t="e">
        <f>#REF!</f>
        <v>#REF!</v>
      </c>
      <c r="F245" s="64" t="e">
        <f>#REF!</f>
        <v>#REF!</v>
      </c>
      <c r="G245" s="61" t="e">
        <f>#REF!</f>
        <v>#REF!</v>
      </c>
      <c r="I245" s="36"/>
    </row>
    <row r="246" spans="1:9" ht="13.5" thickBot="1">
      <c r="A246" s="67" t="e">
        <f>#REF!</f>
        <v>#REF!</v>
      </c>
      <c r="B246" s="53" t="e">
        <f>#REF!</f>
        <v>#REF!</v>
      </c>
      <c r="C246" s="63" t="e">
        <f>#REF!</f>
        <v>#REF!</v>
      </c>
      <c r="D246" s="63" t="s">
        <v>30</v>
      </c>
      <c r="E246" s="61" t="e">
        <f>#REF!</f>
        <v>#REF!</v>
      </c>
      <c r="F246" s="64" t="e">
        <f>#REF!</f>
        <v>#REF!</v>
      </c>
      <c r="G246" s="61" t="e">
        <f>#REF!</f>
        <v>#REF!</v>
      </c>
      <c r="I246" s="36"/>
    </row>
    <row r="247" spans="1:9" ht="13.5" thickBot="1">
      <c r="A247" s="67" t="e">
        <f>#REF!</f>
        <v>#REF!</v>
      </c>
      <c r="B247" s="53" t="e">
        <f>#REF!</f>
        <v>#REF!</v>
      </c>
      <c r="C247" s="63" t="e">
        <f>#REF!</f>
        <v>#REF!</v>
      </c>
      <c r="D247" s="63" t="s">
        <v>30</v>
      </c>
      <c r="E247" s="61" t="e">
        <f>#REF!</f>
        <v>#REF!</v>
      </c>
      <c r="F247" s="64" t="e">
        <f>#REF!</f>
        <v>#REF!</v>
      </c>
      <c r="G247" s="61" t="e">
        <f>#REF!</f>
        <v>#REF!</v>
      </c>
      <c r="I247" s="36"/>
    </row>
    <row r="248" spans="1:9" ht="13.5" thickBot="1">
      <c r="A248" s="67" t="e">
        <f>#REF!</f>
        <v>#REF!</v>
      </c>
      <c r="B248" s="53" t="e">
        <f>#REF!</f>
        <v>#REF!</v>
      </c>
      <c r="C248" s="63" t="e">
        <f>#REF!</f>
        <v>#REF!</v>
      </c>
      <c r="D248" s="63" t="s">
        <v>30</v>
      </c>
      <c r="E248" s="61" t="e">
        <f>#REF!</f>
        <v>#REF!</v>
      </c>
      <c r="F248" s="64" t="e">
        <f>#REF!</f>
        <v>#REF!</v>
      </c>
      <c r="G248" s="61" t="e">
        <f>#REF!</f>
        <v>#REF!</v>
      </c>
      <c r="I248" s="36"/>
    </row>
    <row r="249" spans="1:9" ht="13.5" thickBot="1">
      <c r="A249" s="67" t="e">
        <f>#REF!</f>
        <v>#REF!</v>
      </c>
      <c r="B249" s="53" t="e">
        <f>#REF!</f>
        <v>#REF!</v>
      </c>
      <c r="C249" s="63" t="e">
        <f>#REF!</f>
        <v>#REF!</v>
      </c>
      <c r="D249" s="63" t="s">
        <v>30</v>
      </c>
      <c r="E249" s="61" t="e">
        <f>#REF!</f>
        <v>#REF!</v>
      </c>
      <c r="F249" s="64" t="e">
        <f>#REF!</f>
        <v>#REF!</v>
      </c>
      <c r="G249" s="61" t="e">
        <f>#REF!</f>
        <v>#REF!</v>
      </c>
      <c r="I249" s="36"/>
    </row>
    <row r="250" spans="1:9" ht="13.5" thickBot="1">
      <c r="A250" s="67" t="e">
        <f>#REF!</f>
        <v>#REF!</v>
      </c>
      <c r="B250" s="53" t="e">
        <f>#REF!</f>
        <v>#REF!</v>
      </c>
      <c r="C250" s="63" t="e">
        <f>#REF!</f>
        <v>#REF!</v>
      </c>
      <c r="D250" s="63" t="s">
        <v>30</v>
      </c>
      <c r="E250" s="61" t="e">
        <f>#REF!</f>
        <v>#REF!</v>
      </c>
      <c r="F250" s="64" t="e">
        <f>#REF!</f>
        <v>#REF!</v>
      </c>
      <c r="G250" s="61" t="e">
        <f>#REF!</f>
        <v>#REF!</v>
      </c>
      <c r="I250" s="36"/>
    </row>
    <row r="251" spans="1:9" ht="13.5" thickBot="1">
      <c r="A251" s="67" t="e">
        <f>#REF!</f>
        <v>#REF!</v>
      </c>
      <c r="B251" s="53" t="e">
        <f>#REF!</f>
        <v>#REF!</v>
      </c>
      <c r="C251" s="63" t="e">
        <f>#REF!</f>
        <v>#REF!</v>
      </c>
      <c r="D251" s="63" t="s">
        <v>30</v>
      </c>
      <c r="E251" s="61" t="e">
        <f>#REF!</f>
        <v>#REF!</v>
      </c>
      <c r="F251" s="64" t="e">
        <f>#REF!</f>
        <v>#REF!</v>
      </c>
      <c r="G251" s="61" t="e">
        <f>#REF!</f>
        <v>#REF!</v>
      </c>
      <c r="I251" s="36"/>
    </row>
    <row r="252" spans="1:9" ht="13.5" thickBot="1">
      <c r="A252" s="67" t="e">
        <f>#REF!</f>
        <v>#REF!</v>
      </c>
      <c r="B252" s="53" t="e">
        <f>#REF!</f>
        <v>#REF!</v>
      </c>
      <c r="C252" s="63" t="e">
        <f>#REF!</f>
        <v>#REF!</v>
      </c>
      <c r="D252" s="63" t="s">
        <v>30</v>
      </c>
      <c r="E252" s="61" t="e">
        <f>#REF!</f>
        <v>#REF!</v>
      </c>
      <c r="F252" s="64" t="e">
        <f>#REF!</f>
        <v>#REF!</v>
      </c>
      <c r="G252" s="61" t="e">
        <f>#REF!</f>
        <v>#REF!</v>
      </c>
      <c r="I252" s="36"/>
    </row>
    <row r="253" spans="1:9" ht="13.5" thickBot="1">
      <c r="A253" s="67" t="e">
        <f>#REF!</f>
        <v>#REF!</v>
      </c>
      <c r="B253" s="53" t="e">
        <f>#REF!</f>
        <v>#REF!</v>
      </c>
      <c r="C253" s="63" t="e">
        <f>#REF!</f>
        <v>#REF!</v>
      </c>
      <c r="D253" s="63" t="s">
        <v>30</v>
      </c>
      <c r="E253" s="61" t="e">
        <f>#REF!</f>
        <v>#REF!</v>
      </c>
      <c r="F253" s="64" t="e">
        <f>#REF!</f>
        <v>#REF!</v>
      </c>
      <c r="G253" s="61" t="e">
        <f>#REF!</f>
        <v>#REF!</v>
      </c>
      <c r="I253" s="36"/>
    </row>
    <row r="254" spans="1:9" ht="13.5" thickBot="1">
      <c r="A254" s="67" t="e">
        <f>#REF!</f>
        <v>#REF!</v>
      </c>
      <c r="B254" s="53" t="e">
        <f>#REF!</f>
        <v>#REF!</v>
      </c>
      <c r="C254" s="63" t="e">
        <f>#REF!</f>
        <v>#REF!</v>
      </c>
      <c r="D254" s="63" t="s">
        <v>30</v>
      </c>
      <c r="E254" s="61" t="e">
        <f>#REF!</f>
        <v>#REF!</v>
      </c>
      <c r="F254" s="64" t="e">
        <f>#REF!</f>
        <v>#REF!</v>
      </c>
      <c r="G254" s="61" t="e">
        <f>#REF!</f>
        <v>#REF!</v>
      </c>
      <c r="I254" s="36"/>
    </row>
    <row r="255" spans="1:9" ht="13.5" thickBot="1">
      <c r="A255" s="67" t="e">
        <f>#REF!</f>
        <v>#REF!</v>
      </c>
      <c r="B255" s="53" t="e">
        <f>#REF!</f>
        <v>#REF!</v>
      </c>
      <c r="C255" s="63" t="e">
        <f>#REF!</f>
        <v>#REF!</v>
      </c>
      <c r="D255" s="63" t="s">
        <v>30</v>
      </c>
      <c r="E255" s="61" t="e">
        <f>#REF!</f>
        <v>#REF!</v>
      </c>
      <c r="F255" s="64" t="e">
        <f>#REF!</f>
        <v>#REF!</v>
      </c>
      <c r="G255" s="61" t="e">
        <f>#REF!</f>
        <v>#REF!</v>
      </c>
      <c r="I255" s="36"/>
    </row>
    <row r="256" spans="1:9" ht="13.5" thickBot="1">
      <c r="A256" s="67" t="e">
        <f>#REF!</f>
        <v>#REF!</v>
      </c>
      <c r="B256" s="53" t="e">
        <f>#REF!</f>
        <v>#REF!</v>
      </c>
      <c r="C256" s="63" t="e">
        <f>#REF!</f>
        <v>#REF!</v>
      </c>
      <c r="D256" s="63" t="s">
        <v>30</v>
      </c>
      <c r="E256" s="61" t="e">
        <f>#REF!</f>
        <v>#REF!</v>
      </c>
      <c r="F256" s="64" t="e">
        <f>#REF!</f>
        <v>#REF!</v>
      </c>
      <c r="G256" s="61" t="e">
        <f>#REF!</f>
        <v>#REF!</v>
      </c>
      <c r="I256" s="36"/>
    </row>
    <row r="257" spans="1:9" ht="13.5" thickBot="1">
      <c r="A257" s="67" t="e">
        <f>#REF!</f>
        <v>#REF!</v>
      </c>
      <c r="B257" s="53" t="e">
        <f>#REF!</f>
        <v>#REF!</v>
      </c>
      <c r="C257" s="63" t="e">
        <f>#REF!</f>
        <v>#REF!</v>
      </c>
      <c r="D257" s="63" t="s">
        <v>30</v>
      </c>
      <c r="E257" s="61" t="e">
        <f>#REF!</f>
        <v>#REF!</v>
      </c>
      <c r="F257" s="64" t="e">
        <f>#REF!</f>
        <v>#REF!</v>
      </c>
      <c r="G257" s="61" t="e">
        <f>#REF!</f>
        <v>#REF!</v>
      </c>
      <c r="I257" s="36"/>
    </row>
    <row r="258" spans="1:9" ht="13.5" thickBot="1">
      <c r="A258" s="67" t="e">
        <f>#REF!</f>
        <v>#REF!</v>
      </c>
      <c r="B258" s="53" t="e">
        <f>#REF!</f>
        <v>#REF!</v>
      </c>
      <c r="C258" s="63" t="e">
        <f>#REF!</f>
        <v>#REF!</v>
      </c>
      <c r="D258" s="63" t="s">
        <v>30</v>
      </c>
      <c r="E258" s="61" t="e">
        <f>#REF!</f>
        <v>#REF!</v>
      </c>
      <c r="F258" s="64" t="e">
        <f>#REF!</f>
        <v>#REF!</v>
      </c>
      <c r="G258" s="61" t="e">
        <f>#REF!</f>
        <v>#REF!</v>
      </c>
      <c r="I258" s="36"/>
    </row>
    <row r="259" spans="1:9" ht="13.5" thickBot="1">
      <c r="A259" s="67" t="e">
        <f>#REF!</f>
        <v>#REF!</v>
      </c>
      <c r="B259" s="53" t="e">
        <f>#REF!</f>
        <v>#REF!</v>
      </c>
      <c r="C259" s="63" t="e">
        <f>#REF!</f>
        <v>#REF!</v>
      </c>
      <c r="D259" s="63" t="s">
        <v>30</v>
      </c>
      <c r="E259" s="61" t="e">
        <f>#REF!</f>
        <v>#REF!</v>
      </c>
      <c r="F259" s="64" t="e">
        <f>#REF!</f>
        <v>#REF!</v>
      </c>
      <c r="G259" s="61" t="e">
        <f>#REF!</f>
        <v>#REF!</v>
      </c>
      <c r="I259" s="36"/>
    </row>
    <row r="260" spans="1:9" ht="13.5" thickBot="1">
      <c r="A260" s="67" t="e">
        <f>#REF!</f>
        <v>#REF!</v>
      </c>
      <c r="B260" s="53" t="e">
        <f>#REF!</f>
        <v>#REF!</v>
      </c>
      <c r="C260" s="63" t="e">
        <f>#REF!</f>
        <v>#REF!</v>
      </c>
      <c r="D260" s="63" t="s">
        <v>30</v>
      </c>
      <c r="E260" s="61" t="e">
        <f>#REF!</f>
        <v>#REF!</v>
      </c>
      <c r="F260" s="64" t="e">
        <f>#REF!</f>
        <v>#REF!</v>
      </c>
      <c r="G260" s="61" t="e">
        <f>#REF!</f>
        <v>#REF!</v>
      </c>
      <c r="I260" s="36"/>
    </row>
    <row r="261" spans="1:9" ht="13.5" thickBot="1">
      <c r="A261" s="67" t="e">
        <f>#REF!</f>
        <v>#REF!</v>
      </c>
      <c r="B261" s="53" t="e">
        <f>#REF!</f>
        <v>#REF!</v>
      </c>
      <c r="C261" s="63" t="e">
        <f>#REF!</f>
        <v>#REF!</v>
      </c>
      <c r="D261" s="63" t="s">
        <v>30</v>
      </c>
      <c r="E261" s="61" t="e">
        <f>#REF!</f>
        <v>#REF!</v>
      </c>
      <c r="F261" s="64" t="e">
        <f>#REF!</f>
        <v>#REF!</v>
      </c>
      <c r="G261" s="61" t="e">
        <f>#REF!</f>
        <v>#REF!</v>
      </c>
      <c r="I261" s="36"/>
    </row>
    <row r="262" spans="1:9" ht="13.5" thickBot="1">
      <c r="A262" s="67" t="e">
        <f>#REF!</f>
        <v>#REF!</v>
      </c>
      <c r="B262" s="53" t="e">
        <f>#REF!</f>
        <v>#REF!</v>
      </c>
      <c r="C262" s="63" t="e">
        <f>#REF!</f>
        <v>#REF!</v>
      </c>
      <c r="D262" s="63" t="s">
        <v>30</v>
      </c>
      <c r="E262" s="61" t="e">
        <f>#REF!</f>
        <v>#REF!</v>
      </c>
      <c r="F262" s="64" t="e">
        <f>#REF!</f>
        <v>#REF!</v>
      </c>
      <c r="G262" s="61" t="e">
        <f>#REF!</f>
        <v>#REF!</v>
      </c>
      <c r="I262" s="36"/>
    </row>
    <row r="263" spans="1:9" ht="13.5" thickBot="1">
      <c r="A263" s="67" t="e">
        <f>#REF!</f>
        <v>#REF!</v>
      </c>
      <c r="B263" s="53" t="e">
        <f>#REF!</f>
        <v>#REF!</v>
      </c>
      <c r="C263" s="63" t="e">
        <f>#REF!</f>
        <v>#REF!</v>
      </c>
      <c r="D263" s="63" t="s">
        <v>30</v>
      </c>
      <c r="E263" s="61" t="e">
        <f>#REF!</f>
        <v>#REF!</v>
      </c>
      <c r="F263" s="64" t="e">
        <f>#REF!</f>
        <v>#REF!</v>
      </c>
      <c r="G263" s="61" t="e">
        <f>#REF!</f>
        <v>#REF!</v>
      </c>
      <c r="I263" s="36"/>
    </row>
    <row r="264" spans="1:9" ht="13.5" thickBot="1">
      <c r="A264" s="67" t="e">
        <f>#REF!</f>
        <v>#REF!</v>
      </c>
      <c r="B264" s="53" t="e">
        <f>#REF!</f>
        <v>#REF!</v>
      </c>
      <c r="C264" s="63" t="e">
        <f>#REF!</f>
        <v>#REF!</v>
      </c>
      <c r="D264" s="63" t="s">
        <v>30</v>
      </c>
      <c r="E264" s="61" t="e">
        <f>#REF!</f>
        <v>#REF!</v>
      </c>
      <c r="F264" s="64" t="e">
        <f>#REF!</f>
        <v>#REF!</v>
      </c>
      <c r="G264" s="61" t="e">
        <f>#REF!</f>
        <v>#REF!</v>
      </c>
      <c r="I264" s="36"/>
    </row>
    <row r="265" spans="1:9" ht="13.5" thickBot="1">
      <c r="A265" s="67" t="e">
        <f>#REF!</f>
        <v>#REF!</v>
      </c>
      <c r="B265" s="53" t="e">
        <f>#REF!</f>
        <v>#REF!</v>
      </c>
      <c r="C265" s="63" t="e">
        <f>#REF!</f>
        <v>#REF!</v>
      </c>
      <c r="D265" s="63" t="s">
        <v>30</v>
      </c>
      <c r="E265" s="61" t="e">
        <f>#REF!</f>
        <v>#REF!</v>
      </c>
      <c r="F265" s="64" t="e">
        <f>#REF!</f>
        <v>#REF!</v>
      </c>
      <c r="G265" s="61" t="e">
        <f>#REF!</f>
        <v>#REF!</v>
      </c>
      <c r="I265" s="36"/>
    </row>
    <row r="266" spans="1:9" ht="13.5" thickBot="1">
      <c r="A266" s="67" t="e">
        <f>#REF!</f>
        <v>#REF!</v>
      </c>
      <c r="B266" s="53" t="e">
        <f>#REF!</f>
        <v>#REF!</v>
      </c>
      <c r="C266" s="63" t="e">
        <f>#REF!</f>
        <v>#REF!</v>
      </c>
      <c r="D266" s="63" t="s">
        <v>30</v>
      </c>
      <c r="E266" s="61" t="e">
        <f>#REF!</f>
        <v>#REF!</v>
      </c>
      <c r="F266" s="64" t="e">
        <f>#REF!</f>
        <v>#REF!</v>
      </c>
      <c r="G266" s="61" t="e">
        <f>#REF!</f>
        <v>#REF!</v>
      </c>
      <c r="I266" s="36"/>
    </row>
    <row r="267" spans="1:9" ht="13.5" thickBot="1">
      <c r="A267" s="67" t="e">
        <f>#REF!</f>
        <v>#REF!</v>
      </c>
      <c r="B267" s="53" t="e">
        <f>#REF!</f>
        <v>#REF!</v>
      </c>
      <c r="C267" s="63" t="e">
        <f>#REF!</f>
        <v>#REF!</v>
      </c>
      <c r="D267" s="63" t="s">
        <v>30</v>
      </c>
      <c r="E267" s="61" t="e">
        <f>#REF!</f>
        <v>#REF!</v>
      </c>
      <c r="F267" s="64" t="e">
        <f>#REF!</f>
        <v>#REF!</v>
      </c>
      <c r="G267" s="61" t="e">
        <f>#REF!</f>
        <v>#REF!</v>
      </c>
      <c r="I267" s="36"/>
    </row>
    <row r="268" spans="1:9" ht="13.5" thickBot="1">
      <c r="A268" s="67" t="e">
        <f>#REF!</f>
        <v>#REF!</v>
      </c>
      <c r="B268" s="53" t="e">
        <f>#REF!</f>
        <v>#REF!</v>
      </c>
      <c r="C268" s="63" t="e">
        <f>#REF!</f>
        <v>#REF!</v>
      </c>
      <c r="D268" s="63" t="s">
        <v>30</v>
      </c>
      <c r="E268" s="61" t="e">
        <f>#REF!</f>
        <v>#REF!</v>
      </c>
      <c r="F268" s="64" t="e">
        <f>#REF!</f>
        <v>#REF!</v>
      </c>
      <c r="G268" s="61" t="e">
        <f>#REF!</f>
        <v>#REF!</v>
      </c>
      <c r="I268" s="36"/>
    </row>
    <row r="269" spans="1:9" ht="13.5" thickBot="1">
      <c r="A269" s="67" t="e">
        <f>#REF!</f>
        <v>#REF!</v>
      </c>
      <c r="B269" s="53" t="e">
        <f>#REF!</f>
        <v>#REF!</v>
      </c>
      <c r="C269" s="63" t="e">
        <f>#REF!</f>
        <v>#REF!</v>
      </c>
      <c r="D269" s="63" t="s">
        <v>30</v>
      </c>
      <c r="E269" s="61" t="e">
        <f>#REF!</f>
        <v>#REF!</v>
      </c>
      <c r="F269" s="64" t="e">
        <f>#REF!</f>
        <v>#REF!</v>
      </c>
      <c r="G269" s="61" t="e">
        <f>#REF!</f>
        <v>#REF!</v>
      </c>
      <c r="I269" s="36"/>
    </row>
    <row r="270" spans="1:9" ht="13.5" thickBot="1">
      <c r="A270" s="67" t="e">
        <f>#REF!</f>
        <v>#REF!</v>
      </c>
      <c r="B270" s="53" t="e">
        <f>#REF!</f>
        <v>#REF!</v>
      </c>
      <c r="C270" s="63" t="e">
        <f>#REF!</f>
        <v>#REF!</v>
      </c>
      <c r="D270" s="63" t="s">
        <v>30</v>
      </c>
      <c r="E270" s="61" t="e">
        <f>#REF!</f>
        <v>#REF!</v>
      </c>
      <c r="F270" s="64" t="e">
        <f>#REF!</f>
        <v>#REF!</v>
      </c>
      <c r="G270" s="61" t="e">
        <f>#REF!</f>
        <v>#REF!</v>
      </c>
      <c r="I270" s="36"/>
    </row>
    <row r="271" spans="1:9" ht="13.5" thickBot="1">
      <c r="A271" s="67" t="e">
        <f>#REF!</f>
        <v>#REF!</v>
      </c>
      <c r="B271" s="53" t="e">
        <f>#REF!</f>
        <v>#REF!</v>
      </c>
      <c r="C271" s="63" t="e">
        <f>#REF!</f>
        <v>#REF!</v>
      </c>
      <c r="D271" s="63" t="s">
        <v>30</v>
      </c>
      <c r="E271" s="61" t="e">
        <f>#REF!</f>
        <v>#REF!</v>
      </c>
      <c r="F271" s="64" t="e">
        <f>#REF!</f>
        <v>#REF!</v>
      </c>
      <c r="G271" s="61" t="e">
        <f>#REF!</f>
        <v>#REF!</v>
      </c>
      <c r="I271" s="36"/>
    </row>
    <row r="272" spans="1:9" ht="13.5" thickBot="1">
      <c r="A272" s="67" t="e">
        <f>#REF!</f>
        <v>#REF!</v>
      </c>
      <c r="B272" s="53" t="e">
        <f>#REF!</f>
        <v>#REF!</v>
      </c>
      <c r="C272" s="63" t="e">
        <f>#REF!</f>
        <v>#REF!</v>
      </c>
      <c r="D272" s="63" t="s">
        <v>30</v>
      </c>
      <c r="E272" s="61" t="e">
        <f>#REF!</f>
        <v>#REF!</v>
      </c>
      <c r="F272" s="64" t="e">
        <f>#REF!</f>
        <v>#REF!</v>
      </c>
      <c r="G272" s="61" t="e">
        <f>#REF!</f>
        <v>#REF!</v>
      </c>
      <c r="I272" s="36"/>
    </row>
    <row r="273" spans="1:9" ht="13.5" thickBot="1">
      <c r="A273" s="67" t="e">
        <f>#REF!</f>
        <v>#REF!</v>
      </c>
      <c r="B273" s="53" t="e">
        <f>#REF!</f>
        <v>#REF!</v>
      </c>
      <c r="C273" s="63" t="e">
        <f>#REF!</f>
        <v>#REF!</v>
      </c>
      <c r="D273" s="63" t="s">
        <v>30</v>
      </c>
      <c r="E273" s="61" t="e">
        <f>#REF!</f>
        <v>#REF!</v>
      </c>
      <c r="F273" s="64" t="e">
        <f>#REF!</f>
        <v>#REF!</v>
      </c>
      <c r="G273" s="61" t="e">
        <f>#REF!</f>
        <v>#REF!</v>
      </c>
      <c r="I273" s="36"/>
    </row>
    <row r="274" spans="1:9" ht="13.5" thickBot="1">
      <c r="A274" s="67" t="e">
        <f>#REF!</f>
        <v>#REF!</v>
      </c>
      <c r="B274" s="53" t="e">
        <f>#REF!</f>
        <v>#REF!</v>
      </c>
      <c r="C274" s="63" t="e">
        <f>#REF!</f>
        <v>#REF!</v>
      </c>
      <c r="D274" s="63" t="s">
        <v>30</v>
      </c>
      <c r="E274" s="61" t="e">
        <f>#REF!</f>
        <v>#REF!</v>
      </c>
      <c r="F274" s="64" t="e">
        <f>#REF!</f>
        <v>#REF!</v>
      </c>
      <c r="G274" s="61" t="e">
        <f>#REF!</f>
        <v>#REF!</v>
      </c>
      <c r="I274" s="36"/>
    </row>
    <row r="275" spans="1:9" ht="13.5" thickBot="1">
      <c r="A275" s="67" t="e">
        <f>#REF!</f>
        <v>#REF!</v>
      </c>
      <c r="B275" s="53" t="e">
        <f>#REF!</f>
        <v>#REF!</v>
      </c>
      <c r="C275" s="63" t="e">
        <f>#REF!</f>
        <v>#REF!</v>
      </c>
      <c r="D275" s="63" t="s">
        <v>30</v>
      </c>
      <c r="E275" s="61" t="e">
        <f>#REF!</f>
        <v>#REF!</v>
      </c>
      <c r="F275" s="64" t="e">
        <f>#REF!</f>
        <v>#REF!</v>
      </c>
      <c r="G275" s="61" t="e">
        <f>#REF!</f>
        <v>#REF!</v>
      </c>
      <c r="I275" s="36"/>
    </row>
    <row r="276" spans="1:9" ht="13.5" thickBot="1">
      <c r="A276" s="67" t="e">
        <f>#REF!</f>
        <v>#REF!</v>
      </c>
      <c r="B276" s="53" t="e">
        <f>#REF!</f>
        <v>#REF!</v>
      </c>
      <c r="C276" s="63" t="e">
        <f>#REF!</f>
        <v>#REF!</v>
      </c>
      <c r="D276" s="63" t="s">
        <v>30</v>
      </c>
      <c r="E276" s="61" t="e">
        <f>#REF!</f>
        <v>#REF!</v>
      </c>
      <c r="F276" s="64" t="e">
        <f>#REF!</f>
        <v>#REF!</v>
      </c>
      <c r="G276" s="61" t="e">
        <f>#REF!</f>
        <v>#REF!</v>
      </c>
      <c r="I276" s="36"/>
    </row>
    <row r="277" spans="1:9" ht="13.5" thickBot="1">
      <c r="A277" s="67" t="e">
        <f>#REF!</f>
        <v>#REF!</v>
      </c>
      <c r="B277" s="53" t="e">
        <f>#REF!</f>
        <v>#REF!</v>
      </c>
      <c r="C277" s="63" t="e">
        <f>#REF!</f>
        <v>#REF!</v>
      </c>
      <c r="D277" s="63" t="s">
        <v>30</v>
      </c>
      <c r="E277" s="61" t="e">
        <f>#REF!</f>
        <v>#REF!</v>
      </c>
      <c r="F277" s="64" t="e">
        <f>#REF!</f>
        <v>#REF!</v>
      </c>
      <c r="G277" s="61" t="e">
        <f>#REF!</f>
        <v>#REF!</v>
      </c>
      <c r="I277" s="36"/>
    </row>
    <row r="278" spans="1:9" ht="13.5" thickBot="1">
      <c r="A278" s="67" t="e">
        <f>#REF!</f>
        <v>#REF!</v>
      </c>
      <c r="B278" s="53" t="e">
        <f>#REF!</f>
        <v>#REF!</v>
      </c>
      <c r="C278" s="63" t="e">
        <f>#REF!</f>
        <v>#REF!</v>
      </c>
      <c r="D278" s="63" t="s">
        <v>30</v>
      </c>
      <c r="E278" s="61" t="e">
        <f>#REF!</f>
        <v>#REF!</v>
      </c>
      <c r="F278" s="64" t="e">
        <f>#REF!</f>
        <v>#REF!</v>
      </c>
      <c r="G278" s="61" t="e">
        <f>#REF!</f>
        <v>#REF!</v>
      </c>
      <c r="I278" s="36"/>
    </row>
    <row r="279" spans="1:9" ht="13.5" thickBot="1">
      <c r="A279" s="67" t="e">
        <f>#REF!</f>
        <v>#REF!</v>
      </c>
      <c r="B279" s="53" t="e">
        <f>#REF!</f>
        <v>#REF!</v>
      </c>
      <c r="C279" s="63" t="e">
        <f>#REF!</f>
        <v>#REF!</v>
      </c>
      <c r="D279" s="63" t="s">
        <v>30</v>
      </c>
      <c r="E279" s="61" t="e">
        <f>#REF!</f>
        <v>#REF!</v>
      </c>
      <c r="F279" s="64" t="e">
        <f>#REF!</f>
        <v>#REF!</v>
      </c>
      <c r="G279" s="61" t="e">
        <f>#REF!</f>
        <v>#REF!</v>
      </c>
      <c r="I279" s="36"/>
    </row>
    <row r="280" spans="1:9" ht="13.5" thickBot="1">
      <c r="A280" s="67" t="e">
        <f>#REF!</f>
        <v>#REF!</v>
      </c>
      <c r="B280" s="53" t="e">
        <f>#REF!</f>
        <v>#REF!</v>
      </c>
      <c r="C280" s="63" t="e">
        <f>#REF!</f>
        <v>#REF!</v>
      </c>
      <c r="D280" s="63" t="s">
        <v>30</v>
      </c>
      <c r="E280" s="61" t="e">
        <f>#REF!</f>
        <v>#REF!</v>
      </c>
      <c r="F280" s="64" t="e">
        <f>#REF!</f>
        <v>#REF!</v>
      </c>
      <c r="G280" s="61" t="e">
        <f>#REF!</f>
        <v>#REF!</v>
      </c>
      <c r="I280" s="36"/>
    </row>
    <row r="281" spans="1:9" ht="13.5" thickBot="1">
      <c r="A281" s="67" t="e">
        <f>#REF!</f>
        <v>#REF!</v>
      </c>
      <c r="B281" s="53" t="e">
        <f>#REF!</f>
        <v>#REF!</v>
      </c>
      <c r="C281" s="63" t="e">
        <f>#REF!</f>
        <v>#REF!</v>
      </c>
      <c r="D281" s="63" t="s">
        <v>30</v>
      </c>
      <c r="E281" s="61" t="e">
        <f>#REF!</f>
        <v>#REF!</v>
      </c>
      <c r="F281" s="64" t="e">
        <f>#REF!</f>
        <v>#REF!</v>
      </c>
      <c r="G281" s="61" t="e">
        <f>#REF!</f>
        <v>#REF!</v>
      </c>
      <c r="I281" s="36"/>
    </row>
    <row r="282" spans="1:9" ht="13.5" thickBot="1">
      <c r="A282" s="67" t="e">
        <f>#REF!</f>
        <v>#REF!</v>
      </c>
      <c r="B282" s="53" t="e">
        <f>#REF!</f>
        <v>#REF!</v>
      </c>
      <c r="C282" s="63" t="e">
        <f>#REF!</f>
        <v>#REF!</v>
      </c>
      <c r="D282" s="63" t="s">
        <v>30</v>
      </c>
      <c r="E282" s="61" t="e">
        <f>#REF!</f>
        <v>#REF!</v>
      </c>
      <c r="F282" s="64" t="e">
        <f>#REF!</f>
        <v>#REF!</v>
      </c>
      <c r="G282" s="61" t="e">
        <f>#REF!</f>
        <v>#REF!</v>
      </c>
      <c r="I282" s="36"/>
    </row>
    <row r="283" spans="1:9" ht="13.5" thickBot="1">
      <c r="A283" s="67" t="e">
        <f>#REF!</f>
        <v>#REF!</v>
      </c>
      <c r="B283" s="53" t="e">
        <f>#REF!</f>
        <v>#REF!</v>
      </c>
      <c r="C283" s="63" t="e">
        <f>#REF!</f>
        <v>#REF!</v>
      </c>
      <c r="D283" s="63" t="s">
        <v>30</v>
      </c>
      <c r="E283" s="61" t="e">
        <f>#REF!</f>
        <v>#REF!</v>
      </c>
      <c r="F283" s="64" t="e">
        <f>#REF!</f>
        <v>#REF!</v>
      </c>
      <c r="G283" s="61" t="e">
        <f>#REF!</f>
        <v>#REF!</v>
      </c>
      <c r="I283" s="36"/>
    </row>
    <row r="284" spans="1:9" ht="13.5" thickBot="1">
      <c r="A284" s="67" t="e">
        <f>#REF!</f>
        <v>#REF!</v>
      </c>
      <c r="B284" s="53" t="e">
        <f>#REF!</f>
        <v>#REF!</v>
      </c>
      <c r="C284" s="63" t="e">
        <f>#REF!</f>
        <v>#REF!</v>
      </c>
      <c r="D284" s="63" t="s">
        <v>30</v>
      </c>
      <c r="E284" s="61" t="e">
        <f>#REF!</f>
        <v>#REF!</v>
      </c>
      <c r="F284" s="64" t="e">
        <f>#REF!</f>
        <v>#REF!</v>
      </c>
      <c r="G284" s="61" t="e">
        <f>#REF!</f>
        <v>#REF!</v>
      </c>
      <c r="I284" s="36"/>
    </row>
    <row r="285" spans="1:9" ht="13.5" thickBot="1">
      <c r="A285" s="67" t="e">
        <f>#REF!</f>
        <v>#REF!</v>
      </c>
      <c r="B285" s="53" t="e">
        <f>#REF!</f>
        <v>#REF!</v>
      </c>
      <c r="C285" s="63" t="e">
        <f>#REF!</f>
        <v>#REF!</v>
      </c>
      <c r="D285" s="63" t="s">
        <v>30</v>
      </c>
      <c r="E285" s="61" t="e">
        <f>#REF!</f>
        <v>#REF!</v>
      </c>
      <c r="F285" s="64" t="e">
        <f>#REF!</f>
        <v>#REF!</v>
      </c>
      <c r="G285" s="61" t="e">
        <f>#REF!</f>
        <v>#REF!</v>
      </c>
      <c r="I285" s="36"/>
    </row>
    <row r="286" spans="1:9" ht="13.5" thickBot="1">
      <c r="A286" s="67" t="e">
        <f>#REF!</f>
        <v>#REF!</v>
      </c>
      <c r="B286" s="53" t="e">
        <f>#REF!</f>
        <v>#REF!</v>
      </c>
      <c r="C286" s="63" t="e">
        <f>#REF!</f>
        <v>#REF!</v>
      </c>
      <c r="D286" s="63" t="s">
        <v>30</v>
      </c>
      <c r="E286" s="61" t="e">
        <f>#REF!</f>
        <v>#REF!</v>
      </c>
      <c r="F286" s="64" t="e">
        <f>#REF!</f>
        <v>#REF!</v>
      </c>
      <c r="G286" s="61" t="e">
        <f>#REF!</f>
        <v>#REF!</v>
      </c>
      <c r="I286" s="36"/>
    </row>
    <row r="287" spans="1:9" ht="13.5" thickBot="1">
      <c r="A287" s="67" t="e">
        <f>#REF!</f>
        <v>#REF!</v>
      </c>
      <c r="B287" s="53" t="e">
        <f>#REF!</f>
        <v>#REF!</v>
      </c>
      <c r="C287" s="63" t="e">
        <f>#REF!</f>
        <v>#REF!</v>
      </c>
      <c r="D287" s="63" t="s">
        <v>30</v>
      </c>
      <c r="E287" s="61" t="e">
        <f>#REF!</f>
        <v>#REF!</v>
      </c>
      <c r="F287" s="64" t="e">
        <f>#REF!</f>
        <v>#REF!</v>
      </c>
      <c r="G287" s="61" t="e">
        <f>#REF!</f>
        <v>#REF!</v>
      </c>
      <c r="I287" s="36"/>
    </row>
    <row r="288" spans="1:9" ht="13.5" thickBot="1">
      <c r="A288" s="67" t="e">
        <f>#REF!</f>
        <v>#REF!</v>
      </c>
      <c r="B288" s="53" t="e">
        <f>#REF!</f>
        <v>#REF!</v>
      </c>
      <c r="C288" s="63" t="e">
        <f>#REF!</f>
        <v>#REF!</v>
      </c>
      <c r="D288" s="63" t="s">
        <v>30</v>
      </c>
      <c r="E288" s="61" t="e">
        <f>#REF!</f>
        <v>#REF!</v>
      </c>
      <c r="F288" s="64" t="e">
        <f>#REF!</f>
        <v>#REF!</v>
      </c>
      <c r="G288" s="61" t="e">
        <f>#REF!</f>
        <v>#REF!</v>
      </c>
      <c r="I288" s="36"/>
    </row>
    <row r="289" spans="1:9" ht="13.5" thickBot="1">
      <c r="A289" s="67" t="e">
        <f>#REF!</f>
        <v>#REF!</v>
      </c>
      <c r="B289" s="53" t="e">
        <f>#REF!</f>
        <v>#REF!</v>
      </c>
      <c r="C289" s="63" t="e">
        <f>#REF!</f>
        <v>#REF!</v>
      </c>
      <c r="D289" s="63" t="s">
        <v>30</v>
      </c>
      <c r="E289" s="61" t="e">
        <f>#REF!</f>
        <v>#REF!</v>
      </c>
      <c r="F289" s="64" t="e">
        <f>#REF!</f>
        <v>#REF!</v>
      </c>
      <c r="G289" s="61" t="e">
        <f>#REF!</f>
        <v>#REF!</v>
      </c>
      <c r="I289" s="36"/>
    </row>
    <row r="290" spans="1:9" ht="13.5" thickBot="1">
      <c r="A290" s="67" t="e">
        <f>#REF!</f>
        <v>#REF!</v>
      </c>
      <c r="B290" s="53" t="e">
        <f>#REF!</f>
        <v>#REF!</v>
      </c>
      <c r="C290" s="63" t="e">
        <f>#REF!</f>
        <v>#REF!</v>
      </c>
      <c r="D290" s="63" t="s">
        <v>30</v>
      </c>
      <c r="E290" s="61" t="e">
        <f>#REF!</f>
        <v>#REF!</v>
      </c>
      <c r="F290" s="64" t="e">
        <f>#REF!</f>
        <v>#REF!</v>
      </c>
      <c r="G290" s="61" t="e">
        <f>#REF!</f>
        <v>#REF!</v>
      </c>
      <c r="I290" s="36"/>
    </row>
    <row r="291" spans="1:9" ht="13.5" thickBot="1">
      <c r="A291" s="67" t="e">
        <f>#REF!</f>
        <v>#REF!</v>
      </c>
      <c r="B291" s="53" t="e">
        <f>#REF!</f>
        <v>#REF!</v>
      </c>
      <c r="C291" s="63" t="e">
        <f>#REF!</f>
        <v>#REF!</v>
      </c>
      <c r="D291" s="63" t="s">
        <v>30</v>
      </c>
      <c r="E291" s="61" t="e">
        <f>#REF!</f>
        <v>#REF!</v>
      </c>
      <c r="F291" s="64" t="e">
        <f>#REF!</f>
        <v>#REF!</v>
      </c>
      <c r="G291" s="61" t="e">
        <f>#REF!</f>
        <v>#REF!</v>
      </c>
      <c r="I291" s="36"/>
    </row>
    <row r="292" spans="1:9" ht="13.5" thickBot="1">
      <c r="A292" s="67" t="e">
        <f>#REF!</f>
        <v>#REF!</v>
      </c>
      <c r="B292" s="53" t="e">
        <f>#REF!</f>
        <v>#REF!</v>
      </c>
      <c r="C292" s="63" t="e">
        <f>#REF!</f>
        <v>#REF!</v>
      </c>
      <c r="D292" s="63" t="s">
        <v>30</v>
      </c>
      <c r="E292" s="61" t="e">
        <f>#REF!</f>
        <v>#REF!</v>
      </c>
      <c r="F292" s="64" t="e">
        <f>#REF!</f>
        <v>#REF!</v>
      </c>
      <c r="G292" s="61" t="e">
        <f>#REF!</f>
        <v>#REF!</v>
      </c>
      <c r="I292" s="36"/>
    </row>
    <row r="293" spans="1:9" ht="13.5" thickBot="1">
      <c r="A293" s="67" t="e">
        <f>#REF!</f>
        <v>#REF!</v>
      </c>
      <c r="B293" s="53" t="e">
        <f>#REF!</f>
        <v>#REF!</v>
      </c>
      <c r="C293" s="63" t="e">
        <f>#REF!</f>
        <v>#REF!</v>
      </c>
      <c r="D293" s="63" t="s">
        <v>30</v>
      </c>
      <c r="E293" s="61" t="e">
        <f>#REF!</f>
        <v>#REF!</v>
      </c>
      <c r="F293" s="64" t="e">
        <f>#REF!</f>
        <v>#REF!</v>
      </c>
      <c r="G293" s="61" t="e">
        <f>#REF!</f>
        <v>#REF!</v>
      </c>
      <c r="I293" s="36"/>
    </row>
    <row r="294" spans="1:9" ht="13.5" thickBot="1">
      <c r="A294" s="67" t="e">
        <f>#REF!</f>
        <v>#REF!</v>
      </c>
      <c r="B294" s="53" t="e">
        <f>#REF!</f>
        <v>#REF!</v>
      </c>
      <c r="C294" s="63" t="e">
        <f>#REF!</f>
        <v>#REF!</v>
      </c>
      <c r="D294" s="63" t="s">
        <v>30</v>
      </c>
      <c r="E294" s="61" t="e">
        <f>#REF!</f>
        <v>#REF!</v>
      </c>
      <c r="F294" s="64" t="e">
        <f>#REF!</f>
        <v>#REF!</v>
      </c>
      <c r="G294" s="61" t="e">
        <f>#REF!</f>
        <v>#REF!</v>
      </c>
      <c r="I294" s="36"/>
    </row>
    <row r="295" spans="1:9" ht="13.5" thickBot="1">
      <c r="A295" s="67" t="e">
        <f>#REF!</f>
        <v>#REF!</v>
      </c>
      <c r="B295" s="53" t="e">
        <f>#REF!</f>
        <v>#REF!</v>
      </c>
      <c r="C295" s="63" t="e">
        <f>#REF!</f>
        <v>#REF!</v>
      </c>
      <c r="D295" s="63" t="s">
        <v>30</v>
      </c>
      <c r="E295" s="61" t="e">
        <f>#REF!</f>
        <v>#REF!</v>
      </c>
      <c r="F295" s="64" t="e">
        <f>#REF!</f>
        <v>#REF!</v>
      </c>
      <c r="G295" s="61" t="e">
        <f>#REF!</f>
        <v>#REF!</v>
      </c>
      <c r="I295" s="36"/>
    </row>
    <row r="296" spans="1:9" ht="13.5" thickBot="1">
      <c r="A296" s="67" t="e">
        <f>#REF!</f>
        <v>#REF!</v>
      </c>
      <c r="B296" s="53" t="e">
        <f>#REF!</f>
        <v>#REF!</v>
      </c>
      <c r="C296" s="63" t="e">
        <f>#REF!</f>
        <v>#REF!</v>
      </c>
      <c r="D296" s="63" t="s">
        <v>30</v>
      </c>
      <c r="E296" s="61" t="e">
        <f>#REF!</f>
        <v>#REF!</v>
      </c>
      <c r="F296" s="64" t="e">
        <f>#REF!</f>
        <v>#REF!</v>
      </c>
      <c r="G296" s="61" t="e">
        <f>#REF!</f>
        <v>#REF!</v>
      </c>
      <c r="I296" s="36"/>
    </row>
    <row r="297" spans="1:9" ht="13.5" thickBot="1">
      <c r="A297" s="67" t="e">
        <f>#REF!</f>
        <v>#REF!</v>
      </c>
      <c r="B297" s="53" t="e">
        <f>#REF!</f>
        <v>#REF!</v>
      </c>
      <c r="C297" s="63" t="e">
        <f>#REF!</f>
        <v>#REF!</v>
      </c>
      <c r="D297" s="63" t="s">
        <v>30</v>
      </c>
      <c r="E297" s="61" t="e">
        <f>#REF!</f>
        <v>#REF!</v>
      </c>
      <c r="F297" s="64" t="e">
        <f>#REF!</f>
        <v>#REF!</v>
      </c>
      <c r="G297" s="61" t="e">
        <f>#REF!</f>
        <v>#REF!</v>
      </c>
      <c r="I297" s="36"/>
    </row>
    <row r="298" spans="1:9" ht="13.5" thickBot="1">
      <c r="A298" s="67" t="e">
        <f>#REF!</f>
        <v>#REF!</v>
      </c>
      <c r="B298" s="53" t="e">
        <f>#REF!</f>
        <v>#REF!</v>
      </c>
      <c r="C298" s="63" t="e">
        <f>#REF!</f>
        <v>#REF!</v>
      </c>
      <c r="D298" s="63" t="s">
        <v>30</v>
      </c>
      <c r="E298" s="61" t="e">
        <f>#REF!</f>
        <v>#REF!</v>
      </c>
      <c r="F298" s="64" t="e">
        <f>#REF!</f>
        <v>#REF!</v>
      </c>
      <c r="G298" s="61" t="e">
        <f>#REF!</f>
        <v>#REF!</v>
      </c>
      <c r="I298" s="36"/>
    </row>
    <row r="299" spans="1:9" ht="13.5" thickBot="1">
      <c r="A299" s="67" t="e">
        <f>#REF!</f>
        <v>#REF!</v>
      </c>
      <c r="B299" s="53" t="e">
        <f>#REF!</f>
        <v>#REF!</v>
      </c>
      <c r="C299" s="63" t="e">
        <f>#REF!</f>
        <v>#REF!</v>
      </c>
      <c r="D299" s="63" t="s">
        <v>30</v>
      </c>
      <c r="E299" s="61" t="e">
        <f>#REF!</f>
        <v>#REF!</v>
      </c>
      <c r="F299" s="64" t="e">
        <f>#REF!</f>
        <v>#REF!</v>
      </c>
      <c r="G299" s="61" t="e">
        <f>#REF!</f>
        <v>#REF!</v>
      </c>
      <c r="I299" s="36"/>
    </row>
    <row r="300" spans="1:9" ht="13.5" thickBot="1">
      <c r="A300" s="67" t="e">
        <f>#REF!</f>
        <v>#REF!</v>
      </c>
      <c r="B300" s="53" t="e">
        <f>#REF!</f>
        <v>#REF!</v>
      </c>
      <c r="C300" s="63" t="e">
        <f>#REF!</f>
        <v>#REF!</v>
      </c>
      <c r="D300" s="63" t="s">
        <v>30</v>
      </c>
      <c r="E300" s="61" t="e">
        <f>#REF!</f>
        <v>#REF!</v>
      </c>
      <c r="F300" s="64" t="e">
        <f>#REF!</f>
        <v>#REF!</v>
      </c>
      <c r="G300" s="61" t="e">
        <f>#REF!</f>
        <v>#REF!</v>
      </c>
      <c r="I300" s="36"/>
    </row>
    <row r="301" spans="1:9" ht="13.5" thickBot="1">
      <c r="A301" s="67" t="e">
        <f>#REF!</f>
        <v>#REF!</v>
      </c>
      <c r="B301" s="53" t="e">
        <f>#REF!</f>
        <v>#REF!</v>
      </c>
      <c r="C301" s="63" t="e">
        <f>#REF!</f>
        <v>#REF!</v>
      </c>
      <c r="D301" s="63" t="s">
        <v>30</v>
      </c>
      <c r="E301" s="61" t="e">
        <f>#REF!</f>
        <v>#REF!</v>
      </c>
      <c r="F301" s="64" t="e">
        <f>#REF!</f>
        <v>#REF!</v>
      </c>
      <c r="G301" s="61" t="e">
        <f>#REF!</f>
        <v>#REF!</v>
      </c>
      <c r="I301" s="36"/>
    </row>
    <row r="302" spans="1:9" ht="13.5" thickBot="1">
      <c r="A302" s="67" t="e">
        <f>#REF!</f>
        <v>#REF!</v>
      </c>
      <c r="B302" s="53" t="e">
        <f>#REF!</f>
        <v>#REF!</v>
      </c>
      <c r="C302" s="63" t="e">
        <f>#REF!</f>
        <v>#REF!</v>
      </c>
      <c r="D302" s="63" t="s">
        <v>30</v>
      </c>
      <c r="E302" s="61" t="e">
        <f>#REF!</f>
        <v>#REF!</v>
      </c>
      <c r="F302" s="64" t="e">
        <f>#REF!</f>
        <v>#REF!</v>
      </c>
      <c r="G302" s="61" t="e">
        <f>#REF!</f>
        <v>#REF!</v>
      </c>
      <c r="I302" s="36"/>
    </row>
    <row r="303" spans="1:9" ht="13.5" thickBot="1">
      <c r="A303" s="67" t="e">
        <f>#REF!</f>
        <v>#REF!</v>
      </c>
      <c r="B303" s="53" t="e">
        <f>#REF!</f>
        <v>#REF!</v>
      </c>
      <c r="C303" s="63" t="e">
        <f>#REF!</f>
        <v>#REF!</v>
      </c>
      <c r="D303" s="63" t="s">
        <v>30</v>
      </c>
      <c r="E303" s="61" t="e">
        <f>#REF!</f>
        <v>#REF!</v>
      </c>
      <c r="F303" s="64" t="e">
        <f>#REF!</f>
        <v>#REF!</v>
      </c>
      <c r="G303" s="61" t="e">
        <f>#REF!</f>
        <v>#REF!</v>
      </c>
      <c r="I303" s="36"/>
    </row>
    <row r="304" spans="1:9" ht="13.5" thickBot="1">
      <c r="A304" s="67" t="e">
        <f>#REF!</f>
        <v>#REF!</v>
      </c>
      <c r="B304" s="53" t="e">
        <f>#REF!</f>
        <v>#REF!</v>
      </c>
      <c r="C304" s="63" t="e">
        <f>#REF!</f>
        <v>#REF!</v>
      </c>
      <c r="D304" s="63" t="s">
        <v>30</v>
      </c>
      <c r="E304" s="61" t="e">
        <f>#REF!</f>
        <v>#REF!</v>
      </c>
      <c r="F304" s="64" t="e">
        <f>#REF!</f>
        <v>#REF!</v>
      </c>
      <c r="G304" s="61" t="e">
        <f>#REF!</f>
        <v>#REF!</v>
      </c>
      <c r="I304" s="36"/>
    </row>
    <row r="305" spans="1:9" ht="13.5" thickBot="1">
      <c r="A305" s="67" t="e">
        <f>#REF!</f>
        <v>#REF!</v>
      </c>
      <c r="B305" s="53" t="e">
        <f>#REF!</f>
        <v>#REF!</v>
      </c>
      <c r="C305" s="63" t="e">
        <f>#REF!</f>
        <v>#REF!</v>
      </c>
      <c r="D305" s="63" t="s">
        <v>30</v>
      </c>
      <c r="E305" s="61" t="e">
        <f>#REF!</f>
        <v>#REF!</v>
      </c>
      <c r="F305" s="64" t="e">
        <f>#REF!</f>
        <v>#REF!</v>
      </c>
      <c r="G305" s="61" t="e">
        <f>#REF!</f>
        <v>#REF!</v>
      </c>
      <c r="I305" s="36"/>
    </row>
    <row r="306" spans="1:9" ht="13.5" thickBot="1">
      <c r="A306" s="67" t="e">
        <f>#REF!</f>
        <v>#REF!</v>
      </c>
      <c r="B306" s="53" t="e">
        <f>#REF!</f>
        <v>#REF!</v>
      </c>
      <c r="C306" s="63" t="e">
        <f>#REF!</f>
        <v>#REF!</v>
      </c>
      <c r="D306" s="63" t="s">
        <v>30</v>
      </c>
      <c r="E306" s="61" t="e">
        <f>#REF!</f>
        <v>#REF!</v>
      </c>
      <c r="F306" s="64" t="e">
        <f>#REF!</f>
        <v>#REF!</v>
      </c>
      <c r="G306" s="61" t="e">
        <f>#REF!</f>
        <v>#REF!</v>
      </c>
      <c r="I306" s="36"/>
    </row>
    <row r="307" spans="1:9" ht="13.5" thickBot="1">
      <c r="A307" s="67" t="e">
        <f>#REF!</f>
        <v>#REF!</v>
      </c>
      <c r="B307" s="53" t="e">
        <f>#REF!</f>
        <v>#REF!</v>
      </c>
      <c r="C307" s="63" t="e">
        <f>#REF!</f>
        <v>#REF!</v>
      </c>
      <c r="D307" s="63" t="s">
        <v>30</v>
      </c>
      <c r="E307" s="61" t="e">
        <f>#REF!</f>
        <v>#REF!</v>
      </c>
      <c r="F307" s="64" t="e">
        <f>#REF!</f>
        <v>#REF!</v>
      </c>
      <c r="G307" s="61" t="e">
        <f>#REF!</f>
        <v>#REF!</v>
      </c>
      <c r="I307" s="36"/>
    </row>
    <row r="308" spans="1:9" ht="13.5" thickBot="1">
      <c r="A308" s="67" t="e">
        <f>#REF!</f>
        <v>#REF!</v>
      </c>
      <c r="B308" s="53" t="e">
        <f>#REF!</f>
        <v>#REF!</v>
      </c>
      <c r="C308" s="63" t="e">
        <f>#REF!</f>
        <v>#REF!</v>
      </c>
      <c r="D308" s="63" t="s">
        <v>30</v>
      </c>
      <c r="E308" s="61" t="e">
        <f>#REF!</f>
        <v>#REF!</v>
      </c>
      <c r="F308" s="64" t="e">
        <f>#REF!</f>
        <v>#REF!</v>
      </c>
      <c r="G308" s="61" t="e">
        <f>#REF!</f>
        <v>#REF!</v>
      </c>
      <c r="I308" s="36"/>
    </row>
    <row r="309" spans="1:9" ht="13.5" thickBot="1">
      <c r="A309" s="67" t="e">
        <f>#REF!</f>
        <v>#REF!</v>
      </c>
      <c r="B309" s="53" t="e">
        <f>#REF!</f>
        <v>#REF!</v>
      </c>
      <c r="C309" s="63" t="e">
        <f>#REF!</f>
        <v>#REF!</v>
      </c>
      <c r="D309" s="63" t="s">
        <v>30</v>
      </c>
      <c r="E309" s="61" t="e">
        <f>#REF!</f>
        <v>#REF!</v>
      </c>
      <c r="F309" s="64" t="e">
        <f>#REF!</f>
        <v>#REF!</v>
      </c>
      <c r="G309" s="61" t="e">
        <f>#REF!</f>
        <v>#REF!</v>
      </c>
      <c r="I309" s="36"/>
    </row>
    <row r="310" spans="1:9" ht="13.5" thickBot="1">
      <c r="A310" s="67" t="e">
        <f>#REF!</f>
        <v>#REF!</v>
      </c>
      <c r="B310" s="53" t="e">
        <f>#REF!</f>
        <v>#REF!</v>
      </c>
      <c r="C310" s="63" t="e">
        <f>#REF!</f>
        <v>#REF!</v>
      </c>
      <c r="D310" s="63" t="s">
        <v>30</v>
      </c>
      <c r="E310" s="61" t="e">
        <f>#REF!</f>
        <v>#REF!</v>
      </c>
      <c r="F310" s="64" t="e">
        <f>#REF!</f>
        <v>#REF!</v>
      </c>
      <c r="G310" s="61" t="e">
        <f>#REF!</f>
        <v>#REF!</v>
      </c>
      <c r="I310" s="36"/>
    </row>
    <row r="311" spans="1:9" ht="13.5" thickBot="1">
      <c r="A311" s="67" t="e">
        <f>#REF!</f>
        <v>#REF!</v>
      </c>
      <c r="B311" s="53" t="e">
        <f>#REF!</f>
        <v>#REF!</v>
      </c>
      <c r="C311" s="63" t="e">
        <f>#REF!</f>
        <v>#REF!</v>
      </c>
      <c r="D311" s="63" t="s">
        <v>30</v>
      </c>
      <c r="E311" s="61" t="e">
        <f>#REF!</f>
        <v>#REF!</v>
      </c>
      <c r="F311" s="64" t="e">
        <f>#REF!</f>
        <v>#REF!</v>
      </c>
      <c r="G311" s="61" t="e">
        <f>#REF!</f>
        <v>#REF!</v>
      </c>
      <c r="I311" s="36"/>
    </row>
    <row r="312" spans="1:9" ht="13.5" thickBot="1">
      <c r="A312" s="67" t="e">
        <f>#REF!</f>
        <v>#REF!</v>
      </c>
      <c r="B312" s="53" t="e">
        <f>#REF!</f>
        <v>#REF!</v>
      </c>
      <c r="C312" s="63" t="e">
        <f>#REF!</f>
        <v>#REF!</v>
      </c>
      <c r="D312" s="63" t="s">
        <v>30</v>
      </c>
      <c r="E312" s="61" t="e">
        <f>#REF!</f>
        <v>#REF!</v>
      </c>
      <c r="F312" s="64" t="e">
        <f>#REF!</f>
        <v>#REF!</v>
      </c>
      <c r="G312" s="61" t="e">
        <f>#REF!</f>
        <v>#REF!</v>
      </c>
      <c r="I312" s="36"/>
    </row>
    <row r="313" spans="1:9" ht="13.5" thickBot="1">
      <c r="A313" s="67" t="e">
        <f>#REF!</f>
        <v>#REF!</v>
      </c>
      <c r="B313" s="53" t="e">
        <f>#REF!</f>
        <v>#REF!</v>
      </c>
      <c r="C313" s="63" t="e">
        <f>#REF!</f>
        <v>#REF!</v>
      </c>
      <c r="D313" s="63" t="s">
        <v>30</v>
      </c>
      <c r="E313" s="61" t="e">
        <f>#REF!</f>
        <v>#REF!</v>
      </c>
      <c r="F313" s="64" t="e">
        <f>#REF!</f>
        <v>#REF!</v>
      </c>
      <c r="G313" s="61" t="e">
        <f>#REF!</f>
        <v>#REF!</v>
      </c>
      <c r="I313" s="36"/>
    </row>
    <row r="314" spans="1:9" ht="13.5" thickBot="1">
      <c r="A314" s="67" t="e">
        <f>#REF!</f>
        <v>#REF!</v>
      </c>
      <c r="B314" s="53" t="e">
        <f>#REF!</f>
        <v>#REF!</v>
      </c>
      <c r="C314" s="63" t="e">
        <f>#REF!</f>
        <v>#REF!</v>
      </c>
      <c r="D314" s="63" t="s">
        <v>30</v>
      </c>
      <c r="E314" s="61" t="e">
        <f>#REF!</f>
        <v>#REF!</v>
      </c>
      <c r="F314" s="64" t="e">
        <f>#REF!</f>
        <v>#REF!</v>
      </c>
      <c r="G314" s="61" t="e">
        <f>#REF!</f>
        <v>#REF!</v>
      </c>
      <c r="I314" s="36"/>
    </row>
    <row r="315" spans="1:9" ht="13.5" thickBot="1">
      <c r="A315" s="67" t="e">
        <f>#REF!</f>
        <v>#REF!</v>
      </c>
      <c r="B315" s="53" t="e">
        <f>#REF!</f>
        <v>#REF!</v>
      </c>
      <c r="C315" s="63" t="e">
        <f>#REF!</f>
        <v>#REF!</v>
      </c>
      <c r="D315" s="63" t="s">
        <v>30</v>
      </c>
      <c r="E315" s="61" t="e">
        <f>#REF!</f>
        <v>#REF!</v>
      </c>
      <c r="F315" s="64" t="e">
        <f>#REF!</f>
        <v>#REF!</v>
      </c>
      <c r="G315" s="61" t="e">
        <f>#REF!</f>
        <v>#REF!</v>
      </c>
      <c r="I315" s="36"/>
    </row>
    <row r="316" spans="1:9" ht="13.5" thickBot="1">
      <c r="A316" s="67" t="e">
        <f>#REF!</f>
        <v>#REF!</v>
      </c>
      <c r="B316" s="53" t="e">
        <f>#REF!</f>
        <v>#REF!</v>
      </c>
      <c r="C316" s="63" t="e">
        <f>#REF!</f>
        <v>#REF!</v>
      </c>
      <c r="D316" s="63" t="s">
        <v>30</v>
      </c>
      <c r="E316" s="61" t="e">
        <f>#REF!</f>
        <v>#REF!</v>
      </c>
      <c r="F316" s="64" t="e">
        <f>#REF!</f>
        <v>#REF!</v>
      </c>
      <c r="G316" s="61" t="e">
        <f>#REF!</f>
        <v>#REF!</v>
      </c>
      <c r="I316" s="36"/>
    </row>
    <row r="317" spans="1:9" ht="13.5" thickBot="1">
      <c r="A317" s="67" t="e">
        <f>#REF!</f>
        <v>#REF!</v>
      </c>
      <c r="B317" s="53" t="e">
        <f>#REF!</f>
        <v>#REF!</v>
      </c>
      <c r="C317" s="63" t="e">
        <f>#REF!</f>
        <v>#REF!</v>
      </c>
      <c r="D317" s="63" t="s">
        <v>30</v>
      </c>
      <c r="E317" s="61" t="e">
        <f>#REF!</f>
        <v>#REF!</v>
      </c>
      <c r="F317" s="64" t="e">
        <f>#REF!</f>
        <v>#REF!</v>
      </c>
      <c r="G317" s="61" t="e">
        <f>#REF!</f>
        <v>#REF!</v>
      </c>
      <c r="I317" s="36"/>
    </row>
    <row r="318" spans="1:9" ht="13.5" thickBot="1">
      <c r="A318" s="67" t="e">
        <f>#REF!</f>
        <v>#REF!</v>
      </c>
      <c r="B318" s="53" t="e">
        <f>#REF!</f>
        <v>#REF!</v>
      </c>
      <c r="C318" s="63" t="e">
        <f>#REF!</f>
        <v>#REF!</v>
      </c>
      <c r="D318" s="63" t="s">
        <v>30</v>
      </c>
      <c r="E318" s="61" t="e">
        <f>#REF!</f>
        <v>#REF!</v>
      </c>
      <c r="F318" s="64" t="e">
        <f>#REF!</f>
        <v>#REF!</v>
      </c>
      <c r="G318" s="61" t="e">
        <f>#REF!</f>
        <v>#REF!</v>
      </c>
      <c r="I318" s="36"/>
    </row>
    <row r="319" spans="1:9" ht="13.5" thickBot="1">
      <c r="A319" s="67" t="e">
        <f>#REF!</f>
        <v>#REF!</v>
      </c>
      <c r="B319" s="53" t="e">
        <f>#REF!</f>
        <v>#REF!</v>
      </c>
      <c r="C319" s="63" t="e">
        <f>#REF!</f>
        <v>#REF!</v>
      </c>
      <c r="D319" s="63" t="s">
        <v>30</v>
      </c>
      <c r="E319" s="61" t="e">
        <f>#REF!</f>
        <v>#REF!</v>
      </c>
      <c r="F319" s="64" t="e">
        <f>#REF!</f>
        <v>#REF!</v>
      </c>
      <c r="G319" s="61" t="e">
        <f>#REF!</f>
        <v>#REF!</v>
      </c>
      <c r="I319" s="36"/>
    </row>
    <row r="320" spans="1:9" ht="13.5" thickBot="1">
      <c r="A320" s="67" t="e">
        <f>#REF!</f>
        <v>#REF!</v>
      </c>
      <c r="B320" s="53" t="e">
        <f>#REF!</f>
        <v>#REF!</v>
      </c>
      <c r="C320" s="63" t="e">
        <f>#REF!</f>
        <v>#REF!</v>
      </c>
      <c r="D320" s="63" t="s">
        <v>30</v>
      </c>
      <c r="E320" s="61" t="e">
        <f>#REF!</f>
        <v>#REF!</v>
      </c>
      <c r="F320" s="64" t="e">
        <f>#REF!</f>
        <v>#REF!</v>
      </c>
      <c r="G320" s="61" t="e">
        <f>#REF!</f>
        <v>#REF!</v>
      </c>
      <c r="I320" s="36"/>
    </row>
    <row r="321" spans="1:9" ht="13.5" thickBot="1">
      <c r="A321" s="67" t="e">
        <f>#REF!</f>
        <v>#REF!</v>
      </c>
      <c r="B321" s="53" t="e">
        <f>#REF!</f>
        <v>#REF!</v>
      </c>
      <c r="C321" s="63" t="e">
        <f>#REF!</f>
        <v>#REF!</v>
      </c>
      <c r="D321" s="63" t="s">
        <v>30</v>
      </c>
      <c r="E321" s="61" t="e">
        <f>#REF!</f>
        <v>#REF!</v>
      </c>
      <c r="F321" s="64" t="e">
        <f>#REF!</f>
        <v>#REF!</v>
      </c>
      <c r="G321" s="61" t="e">
        <f>#REF!</f>
        <v>#REF!</v>
      </c>
      <c r="I321" s="36"/>
    </row>
    <row r="322" spans="1:9" ht="13.5" thickBot="1">
      <c r="A322" s="67" t="e">
        <f>#REF!</f>
        <v>#REF!</v>
      </c>
      <c r="B322" s="53" t="e">
        <f>#REF!</f>
        <v>#REF!</v>
      </c>
      <c r="C322" s="63" t="e">
        <f>#REF!</f>
        <v>#REF!</v>
      </c>
      <c r="D322" s="63" t="s">
        <v>30</v>
      </c>
      <c r="E322" s="61" t="e">
        <f>#REF!</f>
        <v>#REF!</v>
      </c>
      <c r="F322" s="64" t="e">
        <f>#REF!</f>
        <v>#REF!</v>
      </c>
      <c r="G322" s="61" t="e">
        <f>#REF!</f>
        <v>#REF!</v>
      </c>
      <c r="I322" s="36"/>
    </row>
    <row r="323" spans="1:9" ht="13.5" thickBot="1">
      <c r="A323" s="67" t="e">
        <f>#REF!</f>
        <v>#REF!</v>
      </c>
      <c r="B323" s="53" t="e">
        <f>#REF!</f>
        <v>#REF!</v>
      </c>
      <c r="C323" s="63" t="e">
        <f>#REF!</f>
        <v>#REF!</v>
      </c>
      <c r="D323" s="63" t="s">
        <v>30</v>
      </c>
      <c r="E323" s="61" t="e">
        <f>#REF!</f>
        <v>#REF!</v>
      </c>
      <c r="F323" s="64" t="e">
        <f>#REF!</f>
        <v>#REF!</v>
      </c>
      <c r="G323" s="61" t="e">
        <f>#REF!</f>
        <v>#REF!</v>
      </c>
      <c r="I323" s="36"/>
    </row>
    <row r="324" spans="1:9" ht="13.5" thickBot="1">
      <c r="A324" s="67" t="e">
        <f>#REF!</f>
        <v>#REF!</v>
      </c>
      <c r="B324" s="53" t="e">
        <f>#REF!</f>
        <v>#REF!</v>
      </c>
      <c r="C324" s="63" t="e">
        <f>#REF!</f>
        <v>#REF!</v>
      </c>
      <c r="D324" s="63" t="s">
        <v>30</v>
      </c>
      <c r="E324" s="61" t="e">
        <f>#REF!</f>
        <v>#REF!</v>
      </c>
      <c r="F324" s="64" t="e">
        <f>#REF!</f>
        <v>#REF!</v>
      </c>
      <c r="G324" s="61" t="e">
        <f>#REF!</f>
        <v>#REF!</v>
      </c>
      <c r="I324" s="36"/>
    </row>
    <row r="325" spans="1:9" ht="13.5" thickBot="1">
      <c r="A325" s="67" t="e">
        <f>#REF!</f>
        <v>#REF!</v>
      </c>
      <c r="B325" s="53" t="e">
        <f>#REF!</f>
        <v>#REF!</v>
      </c>
      <c r="C325" s="63" t="e">
        <f>#REF!</f>
        <v>#REF!</v>
      </c>
      <c r="D325" s="63" t="s">
        <v>30</v>
      </c>
      <c r="E325" s="61" t="e">
        <f>#REF!</f>
        <v>#REF!</v>
      </c>
      <c r="F325" s="64" t="e">
        <f>#REF!</f>
        <v>#REF!</v>
      </c>
      <c r="G325" s="61" t="e">
        <f>#REF!</f>
        <v>#REF!</v>
      </c>
      <c r="I325" s="36"/>
    </row>
    <row r="326" spans="1:9" ht="13.5" thickBot="1">
      <c r="A326" s="67" t="e">
        <f>#REF!</f>
        <v>#REF!</v>
      </c>
      <c r="B326" s="53" t="e">
        <f>#REF!</f>
        <v>#REF!</v>
      </c>
      <c r="C326" s="63" t="e">
        <f>#REF!</f>
        <v>#REF!</v>
      </c>
      <c r="D326" s="63" t="s">
        <v>30</v>
      </c>
      <c r="E326" s="61" t="e">
        <f>#REF!</f>
        <v>#REF!</v>
      </c>
      <c r="F326" s="64" t="e">
        <f>#REF!</f>
        <v>#REF!</v>
      </c>
      <c r="G326" s="61" t="e">
        <f>#REF!</f>
        <v>#REF!</v>
      </c>
      <c r="I326" s="36"/>
    </row>
    <row r="327" spans="1:9" ht="13.5" thickBot="1">
      <c r="A327" s="67" t="e">
        <f>#REF!</f>
        <v>#REF!</v>
      </c>
      <c r="B327" s="53" t="e">
        <f>#REF!</f>
        <v>#REF!</v>
      </c>
      <c r="C327" s="63" t="e">
        <f>#REF!</f>
        <v>#REF!</v>
      </c>
      <c r="D327" s="63" t="s">
        <v>30</v>
      </c>
      <c r="E327" s="61" t="e">
        <f>#REF!</f>
        <v>#REF!</v>
      </c>
      <c r="F327" s="64" t="e">
        <f>#REF!</f>
        <v>#REF!</v>
      </c>
      <c r="G327" s="61" t="e">
        <f>#REF!</f>
        <v>#REF!</v>
      </c>
      <c r="I327" s="36"/>
    </row>
    <row r="328" spans="1:9" ht="13.5" thickBot="1">
      <c r="A328" s="67" t="e">
        <f>#REF!</f>
        <v>#REF!</v>
      </c>
      <c r="B328" s="53" t="e">
        <f>#REF!</f>
        <v>#REF!</v>
      </c>
      <c r="C328" s="63" t="e">
        <f>#REF!</f>
        <v>#REF!</v>
      </c>
      <c r="D328" s="63" t="s">
        <v>30</v>
      </c>
      <c r="E328" s="61" t="e">
        <f>#REF!</f>
        <v>#REF!</v>
      </c>
      <c r="F328" s="64" t="e">
        <f>#REF!</f>
        <v>#REF!</v>
      </c>
      <c r="G328" s="61" t="e">
        <f>#REF!</f>
        <v>#REF!</v>
      </c>
      <c r="I328" s="36"/>
    </row>
    <row r="329" spans="1:9" ht="13.5" thickBot="1">
      <c r="A329" s="67" t="e">
        <f>#REF!</f>
        <v>#REF!</v>
      </c>
      <c r="B329" s="53" t="e">
        <f>#REF!</f>
        <v>#REF!</v>
      </c>
      <c r="C329" s="63" t="e">
        <f>#REF!</f>
        <v>#REF!</v>
      </c>
      <c r="D329" s="63" t="s">
        <v>30</v>
      </c>
      <c r="E329" s="61" t="e">
        <f>#REF!</f>
        <v>#REF!</v>
      </c>
      <c r="F329" s="64" t="e">
        <f>#REF!</f>
        <v>#REF!</v>
      </c>
      <c r="G329" s="61" t="e">
        <f>#REF!</f>
        <v>#REF!</v>
      </c>
      <c r="I329" s="36"/>
    </row>
    <row r="330" spans="1:9" ht="13.5" thickBot="1">
      <c r="A330" s="67" t="e">
        <f>#REF!</f>
        <v>#REF!</v>
      </c>
      <c r="B330" s="53" t="e">
        <f>#REF!</f>
        <v>#REF!</v>
      </c>
      <c r="C330" s="63" t="e">
        <f>#REF!</f>
        <v>#REF!</v>
      </c>
      <c r="D330" s="63" t="s">
        <v>30</v>
      </c>
      <c r="E330" s="61" t="e">
        <f>#REF!</f>
        <v>#REF!</v>
      </c>
      <c r="F330" s="64" t="e">
        <f>#REF!</f>
        <v>#REF!</v>
      </c>
      <c r="G330" s="61" t="e">
        <f>#REF!</f>
        <v>#REF!</v>
      </c>
      <c r="I330" s="36"/>
    </row>
    <row r="331" spans="1:9" ht="13.5" thickBot="1">
      <c r="A331" s="67" t="e">
        <f>#REF!</f>
        <v>#REF!</v>
      </c>
      <c r="B331" s="53" t="e">
        <f>#REF!</f>
        <v>#REF!</v>
      </c>
      <c r="C331" s="63" t="e">
        <f>#REF!</f>
        <v>#REF!</v>
      </c>
      <c r="D331" s="63" t="s">
        <v>30</v>
      </c>
      <c r="E331" s="61" t="e">
        <f>#REF!</f>
        <v>#REF!</v>
      </c>
      <c r="F331" s="64" t="e">
        <f>#REF!</f>
        <v>#REF!</v>
      </c>
      <c r="G331" s="61" t="e">
        <f>#REF!</f>
        <v>#REF!</v>
      </c>
      <c r="I331" s="36"/>
    </row>
    <row r="332" spans="1:9" ht="13.5" thickBot="1">
      <c r="A332" s="67" t="e">
        <f>#REF!</f>
        <v>#REF!</v>
      </c>
      <c r="B332" s="53" t="e">
        <f>#REF!</f>
        <v>#REF!</v>
      </c>
      <c r="C332" s="63" t="e">
        <f>#REF!</f>
        <v>#REF!</v>
      </c>
      <c r="D332" s="63" t="s">
        <v>30</v>
      </c>
      <c r="E332" s="61" t="e">
        <f>#REF!</f>
        <v>#REF!</v>
      </c>
      <c r="F332" s="64" t="e">
        <f>#REF!</f>
        <v>#REF!</v>
      </c>
      <c r="G332" s="61" t="e">
        <f>#REF!</f>
        <v>#REF!</v>
      </c>
      <c r="I332" s="36"/>
    </row>
    <row r="333" spans="1:9" ht="13.5" thickBot="1">
      <c r="A333" s="67" t="e">
        <f>#REF!</f>
        <v>#REF!</v>
      </c>
      <c r="B333" s="53" t="e">
        <f>#REF!</f>
        <v>#REF!</v>
      </c>
      <c r="C333" s="63" t="e">
        <f>#REF!</f>
        <v>#REF!</v>
      </c>
      <c r="D333" s="63" t="s">
        <v>30</v>
      </c>
      <c r="E333" s="61" t="e">
        <f>#REF!</f>
        <v>#REF!</v>
      </c>
      <c r="F333" s="64" t="e">
        <f>#REF!</f>
        <v>#REF!</v>
      </c>
      <c r="G333" s="61" t="e">
        <f>#REF!</f>
        <v>#REF!</v>
      </c>
      <c r="I333" s="36"/>
    </row>
    <row r="334" spans="1:9" ht="13.5" thickBot="1">
      <c r="A334" s="67" t="e">
        <f>#REF!</f>
        <v>#REF!</v>
      </c>
      <c r="B334" s="53" t="e">
        <f>#REF!</f>
        <v>#REF!</v>
      </c>
      <c r="C334" s="63" t="e">
        <f>#REF!</f>
        <v>#REF!</v>
      </c>
      <c r="D334" s="63" t="s">
        <v>30</v>
      </c>
      <c r="E334" s="61" t="e">
        <f>#REF!</f>
        <v>#REF!</v>
      </c>
      <c r="F334" s="64" t="e">
        <f>#REF!</f>
        <v>#REF!</v>
      </c>
      <c r="G334" s="61" t="e">
        <f>#REF!</f>
        <v>#REF!</v>
      </c>
      <c r="I334" s="36"/>
    </row>
    <row r="335" spans="1:9" ht="13.5" thickBot="1">
      <c r="A335" s="67" t="e">
        <f>#REF!</f>
        <v>#REF!</v>
      </c>
      <c r="B335" s="53" t="e">
        <f>#REF!</f>
        <v>#REF!</v>
      </c>
      <c r="C335" s="63" t="e">
        <f>#REF!</f>
        <v>#REF!</v>
      </c>
      <c r="D335" s="63" t="s">
        <v>30</v>
      </c>
      <c r="E335" s="61" t="e">
        <f>#REF!</f>
        <v>#REF!</v>
      </c>
      <c r="F335" s="64" t="e">
        <f>#REF!</f>
        <v>#REF!</v>
      </c>
      <c r="G335" s="61" t="e">
        <f>#REF!</f>
        <v>#REF!</v>
      </c>
      <c r="I335" s="36"/>
    </row>
    <row r="336" spans="1:9" ht="13.5" thickBot="1">
      <c r="A336" s="67" t="e">
        <f>#REF!</f>
        <v>#REF!</v>
      </c>
      <c r="B336" s="53" t="e">
        <f>#REF!</f>
        <v>#REF!</v>
      </c>
      <c r="C336" s="63" t="e">
        <f>#REF!</f>
        <v>#REF!</v>
      </c>
      <c r="D336" s="63" t="s">
        <v>30</v>
      </c>
      <c r="E336" s="61" t="e">
        <f>#REF!</f>
        <v>#REF!</v>
      </c>
      <c r="F336" s="64" t="e">
        <f>#REF!</f>
        <v>#REF!</v>
      </c>
      <c r="G336" s="61" t="e">
        <f>#REF!</f>
        <v>#REF!</v>
      </c>
      <c r="I336" s="36"/>
    </row>
    <row r="337" spans="1:9" ht="13.5" thickBot="1">
      <c r="A337" s="67" t="e">
        <f>#REF!</f>
        <v>#REF!</v>
      </c>
      <c r="B337" s="53" t="e">
        <f>#REF!</f>
        <v>#REF!</v>
      </c>
      <c r="C337" s="63" t="e">
        <f>#REF!</f>
        <v>#REF!</v>
      </c>
      <c r="D337" s="63" t="s">
        <v>30</v>
      </c>
      <c r="E337" s="61" t="e">
        <f>#REF!</f>
        <v>#REF!</v>
      </c>
      <c r="F337" s="64" t="e">
        <f>#REF!</f>
        <v>#REF!</v>
      </c>
      <c r="G337" s="61" t="e">
        <f>#REF!</f>
        <v>#REF!</v>
      </c>
      <c r="I337" s="36"/>
    </row>
    <row r="338" spans="1:9" ht="13.5" thickBot="1">
      <c r="A338" s="67" t="e">
        <f>#REF!</f>
        <v>#REF!</v>
      </c>
      <c r="B338" s="53" t="e">
        <f>#REF!</f>
        <v>#REF!</v>
      </c>
      <c r="C338" s="63" t="e">
        <f>#REF!</f>
        <v>#REF!</v>
      </c>
      <c r="D338" s="63" t="s">
        <v>30</v>
      </c>
      <c r="E338" s="61" t="e">
        <f>#REF!</f>
        <v>#REF!</v>
      </c>
      <c r="F338" s="64" t="e">
        <f>#REF!</f>
        <v>#REF!</v>
      </c>
      <c r="G338" s="61" t="e">
        <f>#REF!</f>
        <v>#REF!</v>
      </c>
      <c r="I338" s="36"/>
    </row>
    <row r="339" spans="1:9" ht="13.5" thickBot="1">
      <c r="A339" s="67" t="e">
        <f>#REF!</f>
        <v>#REF!</v>
      </c>
      <c r="B339" s="53" t="e">
        <f>#REF!</f>
        <v>#REF!</v>
      </c>
      <c r="C339" s="63" t="e">
        <f>#REF!</f>
        <v>#REF!</v>
      </c>
      <c r="D339" s="63" t="s">
        <v>30</v>
      </c>
      <c r="E339" s="61" t="e">
        <f>#REF!</f>
        <v>#REF!</v>
      </c>
      <c r="F339" s="64" t="e">
        <f>#REF!</f>
        <v>#REF!</v>
      </c>
      <c r="G339" s="61" t="e">
        <f>#REF!</f>
        <v>#REF!</v>
      </c>
      <c r="I339" s="36"/>
    </row>
    <row r="340" spans="1:9" ht="13.5" thickBot="1">
      <c r="A340" s="67" t="e">
        <f>#REF!</f>
        <v>#REF!</v>
      </c>
      <c r="B340" s="53" t="e">
        <f>#REF!</f>
        <v>#REF!</v>
      </c>
      <c r="C340" s="63" t="e">
        <f>#REF!</f>
        <v>#REF!</v>
      </c>
      <c r="D340" s="63" t="s">
        <v>30</v>
      </c>
      <c r="E340" s="61" t="e">
        <f>#REF!</f>
        <v>#REF!</v>
      </c>
      <c r="F340" s="64" t="e">
        <f>#REF!</f>
        <v>#REF!</v>
      </c>
      <c r="G340" s="61" t="e">
        <f>#REF!</f>
        <v>#REF!</v>
      </c>
      <c r="I340" s="36"/>
    </row>
    <row r="341" spans="1:9" ht="13.5" thickBot="1">
      <c r="A341" s="67" t="e">
        <f>#REF!</f>
        <v>#REF!</v>
      </c>
      <c r="B341" s="53" t="e">
        <f>#REF!</f>
        <v>#REF!</v>
      </c>
      <c r="C341" s="63" t="e">
        <f>#REF!</f>
        <v>#REF!</v>
      </c>
      <c r="D341" s="63" t="s">
        <v>30</v>
      </c>
      <c r="E341" s="61" t="e">
        <f>#REF!</f>
        <v>#REF!</v>
      </c>
      <c r="F341" s="64" t="e">
        <f>#REF!</f>
        <v>#REF!</v>
      </c>
      <c r="G341" s="61" t="e">
        <f>#REF!</f>
        <v>#REF!</v>
      </c>
      <c r="I341" s="36"/>
    </row>
    <row r="342" spans="1:9" ht="13.5" thickBot="1">
      <c r="A342" s="67" t="e">
        <f>#REF!</f>
        <v>#REF!</v>
      </c>
      <c r="B342" s="53" t="e">
        <f>#REF!</f>
        <v>#REF!</v>
      </c>
      <c r="C342" s="63" t="e">
        <f>#REF!</f>
        <v>#REF!</v>
      </c>
      <c r="D342" s="63" t="s">
        <v>30</v>
      </c>
      <c r="E342" s="61" t="e">
        <f>#REF!</f>
        <v>#REF!</v>
      </c>
      <c r="F342" s="64" t="e">
        <f>#REF!</f>
        <v>#REF!</v>
      </c>
      <c r="G342" s="61" t="e">
        <f>#REF!</f>
        <v>#REF!</v>
      </c>
      <c r="I342" s="36"/>
    </row>
    <row r="343" spans="1:9" ht="13.5" thickBot="1">
      <c r="A343" s="67" t="e">
        <f>#REF!</f>
        <v>#REF!</v>
      </c>
      <c r="B343" s="53" t="e">
        <f>#REF!</f>
        <v>#REF!</v>
      </c>
      <c r="C343" s="63" t="e">
        <f>#REF!</f>
        <v>#REF!</v>
      </c>
      <c r="D343" s="63" t="s">
        <v>30</v>
      </c>
      <c r="E343" s="61" t="e">
        <f>#REF!</f>
        <v>#REF!</v>
      </c>
      <c r="F343" s="64" t="e">
        <f>#REF!</f>
        <v>#REF!</v>
      </c>
      <c r="G343" s="61" t="e">
        <f>#REF!</f>
        <v>#REF!</v>
      </c>
      <c r="I343" s="36"/>
    </row>
    <row r="344" spans="1:9" ht="13.5" thickBot="1">
      <c r="A344" s="67" t="e">
        <f>#REF!</f>
        <v>#REF!</v>
      </c>
      <c r="B344" s="53" t="e">
        <f>#REF!</f>
        <v>#REF!</v>
      </c>
      <c r="C344" s="63" t="e">
        <f>#REF!</f>
        <v>#REF!</v>
      </c>
      <c r="D344" s="63" t="s">
        <v>30</v>
      </c>
      <c r="E344" s="61" t="e">
        <f>#REF!</f>
        <v>#REF!</v>
      </c>
      <c r="F344" s="64" t="e">
        <f>#REF!</f>
        <v>#REF!</v>
      </c>
      <c r="G344" s="61" t="e">
        <f>#REF!</f>
        <v>#REF!</v>
      </c>
      <c r="I344" s="36"/>
    </row>
    <row r="345" spans="1:9" ht="13.5" thickBot="1">
      <c r="A345" s="67" t="e">
        <f>#REF!</f>
        <v>#REF!</v>
      </c>
      <c r="B345" s="53" t="e">
        <f>#REF!</f>
        <v>#REF!</v>
      </c>
      <c r="C345" s="63" t="e">
        <f>#REF!</f>
        <v>#REF!</v>
      </c>
      <c r="D345" s="63" t="s">
        <v>30</v>
      </c>
      <c r="E345" s="61" t="e">
        <f>#REF!</f>
        <v>#REF!</v>
      </c>
      <c r="F345" s="64" t="e">
        <f>#REF!</f>
        <v>#REF!</v>
      </c>
      <c r="G345" s="61" t="e">
        <f>#REF!</f>
        <v>#REF!</v>
      </c>
      <c r="I345" s="36"/>
    </row>
    <row r="346" spans="1:9" ht="13.5" thickBot="1">
      <c r="A346" s="67" t="e">
        <f>#REF!</f>
        <v>#REF!</v>
      </c>
      <c r="B346" s="53" t="e">
        <f>#REF!</f>
        <v>#REF!</v>
      </c>
      <c r="C346" s="63" t="e">
        <f>#REF!</f>
        <v>#REF!</v>
      </c>
      <c r="D346" s="63" t="s">
        <v>30</v>
      </c>
      <c r="E346" s="61" t="e">
        <f>#REF!</f>
        <v>#REF!</v>
      </c>
      <c r="F346" s="64" t="e">
        <f>#REF!</f>
        <v>#REF!</v>
      </c>
      <c r="G346" s="61" t="e">
        <f>#REF!</f>
        <v>#REF!</v>
      </c>
      <c r="I346" s="36"/>
    </row>
    <row r="347" spans="1:9" ht="13.5" thickBot="1">
      <c r="A347" s="67" t="e">
        <f>#REF!</f>
        <v>#REF!</v>
      </c>
      <c r="B347" s="53" t="e">
        <f>#REF!</f>
        <v>#REF!</v>
      </c>
      <c r="C347" s="63" t="e">
        <f>#REF!</f>
        <v>#REF!</v>
      </c>
      <c r="D347" s="63" t="s">
        <v>30</v>
      </c>
      <c r="E347" s="61" t="e">
        <f>#REF!</f>
        <v>#REF!</v>
      </c>
      <c r="F347" s="64" t="e">
        <f>#REF!</f>
        <v>#REF!</v>
      </c>
      <c r="G347" s="61" t="e">
        <f>#REF!</f>
        <v>#REF!</v>
      </c>
      <c r="I347" s="36"/>
    </row>
    <row r="348" spans="1:9" ht="13.5" thickBot="1">
      <c r="A348" s="67" t="e">
        <f>#REF!</f>
        <v>#REF!</v>
      </c>
      <c r="B348" s="53" t="e">
        <f>#REF!</f>
        <v>#REF!</v>
      </c>
      <c r="C348" s="63" t="e">
        <f>#REF!</f>
        <v>#REF!</v>
      </c>
      <c r="D348" s="63" t="s">
        <v>30</v>
      </c>
      <c r="E348" s="61" t="e">
        <f>#REF!</f>
        <v>#REF!</v>
      </c>
      <c r="F348" s="64" t="e">
        <f>#REF!</f>
        <v>#REF!</v>
      </c>
      <c r="G348" s="61" t="e">
        <f>#REF!</f>
        <v>#REF!</v>
      </c>
      <c r="I348" s="36"/>
    </row>
    <row r="349" spans="1:9" ht="13.5" thickBot="1">
      <c r="A349" s="67" t="e">
        <f>#REF!</f>
        <v>#REF!</v>
      </c>
      <c r="B349" s="53" t="e">
        <f>#REF!</f>
        <v>#REF!</v>
      </c>
      <c r="C349" s="63" t="e">
        <f>#REF!</f>
        <v>#REF!</v>
      </c>
      <c r="D349" s="63" t="s">
        <v>30</v>
      </c>
      <c r="E349" s="61" t="e">
        <f>#REF!</f>
        <v>#REF!</v>
      </c>
      <c r="F349" s="64" t="e">
        <f>#REF!</f>
        <v>#REF!</v>
      </c>
      <c r="G349" s="61" t="e">
        <f>#REF!</f>
        <v>#REF!</v>
      </c>
      <c r="I349" s="36"/>
    </row>
    <row r="350" spans="1:9" ht="13.5" thickBot="1">
      <c r="A350" s="67" t="e">
        <f>#REF!</f>
        <v>#REF!</v>
      </c>
      <c r="B350" s="53" t="e">
        <f>#REF!</f>
        <v>#REF!</v>
      </c>
      <c r="C350" s="63" t="e">
        <f>#REF!</f>
        <v>#REF!</v>
      </c>
      <c r="D350" s="63" t="s">
        <v>30</v>
      </c>
      <c r="E350" s="61" t="e">
        <f>#REF!</f>
        <v>#REF!</v>
      </c>
      <c r="F350" s="64" t="e">
        <f>#REF!</f>
        <v>#REF!</v>
      </c>
      <c r="G350" s="61" t="e">
        <f>#REF!</f>
        <v>#REF!</v>
      </c>
      <c r="I350" s="36"/>
    </row>
    <row r="351" spans="1:9" ht="13.5" thickBot="1">
      <c r="A351" s="67" t="e">
        <f>#REF!</f>
        <v>#REF!</v>
      </c>
      <c r="B351" s="53" t="e">
        <f>#REF!</f>
        <v>#REF!</v>
      </c>
      <c r="C351" s="63" t="e">
        <f>#REF!</f>
        <v>#REF!</v>
      </c>
      <c r="D351" s="63" t="s">
        <v>30</v>
      </c>
      <c r="E351" s="61" t="e">
        <f>#REF!</f>
        <v>#REF!</v>
      </c>
      <c r="F351" s="64" t="e">
        <f>#REF!</f>
        <v>#REF!</v>
      </c>
      <c r="G351" s="61" t="e">
        <f>#REF!</f>
        <v>#REF!</v>
      </c>
      <c r="I351" s="36"/>
    </row>
    <row r="352" spans="1:9" ht="13.5" thickBot="1">
      <c r="A352" s="67" t="e">
        <f>#REF!</f>
        <v>#REF!</v>
      </c>
      <c r="B352" s="53" t="e">
        <f>#REF!</f>
        <v>#REF!</v>
      </c>
      <c r="C352" s="63" t="e">
        <f>#REF!</f>
        <v>#REF!</v>
      </c>
      <c r="D352" s="63" t="s">
        <v>30</v>
      </c>
      <c r="E352" s="61" t="e">
        <f>#REF!</f>
        <v>#REF!</v>
      </c>
      <c r="F352" s="64" t="e">
        <f>#REF!</f>
        <v>#REF!</v>
      </c>
      <c r="G352" s="61" t="e">
        <f>#REF!</f>
        <v>#REF!</v>
      </c>
      <c r="I352" s="36"/>
    </row>
    <row r="353" spans="1:9" ht="13.5" thickBot="1">
      <c r="A353" s="67" t="e">
        <f>#REF!</f>
        <v>#REF!</v>
      </c>
      <c r="B353" s="53" t="e">
        <f>#REF!</f>
        <v>#REF!</v>
      </c>
      <c r="C353" s="63" t="e">
        <f>#REF!</f>
        <v>#REF!</v>
      </c>
      <c r="D353" s="63" t="s">
        <v>30</v>
      </c>
      <c r="E353" s="61" t="e">
        <f>#REF!</f>
        <v>#REF!</v>
      </c>
      <c r="F353" s="64" t="e">
        <f>#REF!</f>
        <v>#REF!</v>
      </c>
      <c r="G353" s="61" t="e">
        <f>#REF!</f>
        <v>#REF!</v>
      </c>
      <c r="I353" s="36"/>
    </row>
    <row r="354" spans="1:9" ht="13.5" thickBot="1">
      <c r="A354" s="67" t="e">
        <f>#REF!</f>
        <v>#REF!</v>
      </c>
      <c r="B354" s="53" t="e">
        <f>#REF!</f>
        <v>#REF!</v>
      </c>
      <c r="C354" s="63" t="e">
        <f>#REF!</f>
        <v>#REF!</v>
      </c>
      <c r="D354" s="63" t="s">
        <v>30</v>
      </c>
      <c r="E354" s="61" t="e">
        <f>#REF!</f>
        <v>#REF!</v>
      </c>
      <c r="F354" s="64" t="e">
        <f>#REF!</f>
        <v>#REF!</v>
      </c>
      <c r="G354" s="61" t="e">
        <f>#REF!</f>
        <v>#REF!</v>
      </c>
      <c r="I354" s="36"/>
    </row>
    <row r="355" spans="1:9" ht="13.5" thickBot="1">
      <c r="A355" s="67" t="e">
        <f>#REF!</f>
        <v>#REF!</v>
      </c>
      <c r="B355" s="53" t="e">
        <f>#REF!</f>
        <v>#REF!</v>
      </c>
      <c r="C355" s="63" t="e">
        <f>#REF!</f>
        <v>#REF!</v>
      </c>
      <c r="D355" s="63" t="s">
        <v>30</v>
      </c>
      <c r="E355" s="61" t="e">
        <f>#REF!</f>
        <v>#REF!</v>
      </c>
      <c r="F355" s="64" t="e">
        <f>#REF!</f>
        <v>#REF!</v>
      </c>
      <c r="G355" s="61" t="e">
        <f>#REF!</f>
        <v>#REF!</v>
      </c>
      <c r="I355" s="36"/>
    </row>
    <row r="356" spans="1:9" ht="13.5" thickBot="1">
      <c r="A356" s="67" t="e">
        <f>#REF!</f>
        <v>#REF!</v>
      </c>
      <c r="B356" s="53" t="e">
        <f>#REF!</f>
        <v>#REF!</v>
      </c>
      <c r="C356" s="63" t="e">
        <f>#REF!</f>
        <v>#REF!</v>
      </c>
      <c r="D356" s="63" t="s">
        <v>30</v>
      </c>
      <c r="E356" s="61" t="e">
        <f>#REF!</f>
        <v>#REF!</v>
      </c>
      <c r="F356" s="64" t="e">
        <f>#REF!</f>
        <v>#REF!</v>
      </c>
      <c r="G356" s="61" t="e">
        <f>#REF!</f>
        <v>#REF!</v>
      </c>
      <c r="I356" s="36"/>
    </row>
    <row r="357" spans="1:9" ht="13.5" thickBot="1">
      <c r="A357" s="67" t="e">
        <f>#REF!</f>
        <v>#REF!</v>
      </c>
      <c r="B357" s="53" t="e">
        <f>#REF!</f>
        <v>#REF!</v>
      </c>
      <c r="C357" s="63" t="e">
        <f>#REF!</f>
        <v>#REF!</v>
      </c>
      <c r="D357" s="63" t="s">
        <v>30</v>
      </c>
      <c r="E357" s="61" t="e">
        <f>#REF!</f>
        <v>#REF!</v>
      </c>
      <c r="F357" s="64" t="e">
        <f>#REF!</f>
        <v>#REF!</v>
      </c>
      <c r="G357" s="61" t="e">
        <f>#REF!</f>
        <v>#REF!</v>
      </c>
      <c r="I357" s="36"/>
    </row>
    <row r="358" spans="1:9" ht="13.5" thickBot="1">
      <c r="A358" s="67" t="e">
        <f>#REF!</f>
        <v>#REF!</v>
      </c>
      <c r="B358" s="53" t="e">
        <f>#REF!</f>
        <v>#REF!</v>
      </c>
      <c r="C358" s="63" t="e">
        <f>#REF!</f>
        <v>#REF!</v>
      </c>
      <c r="D358" s="63" t="s">
        <v>30</v>
      </c>
      <c r="E358" s="61" t="e">
        <f>#REF!</f>
        <v>#REF!</v>
      </c>
      <c r="F358" s="64" t="e">
        <f>#REF!</f>
        <v>#REF!</v>
      </c>
      <c r="G358" s="61" t="e">
        <f>#REF!</f>
        <v>#REF!</v>
      </c>
      <c r="I358" s="36"/>
    </row>
    <row r="359" spans="1:9" ht="13.5" thickBot="1">
      <c r="A359" s="67" t="e">
        <f>#REF!</f>
        <v>#REF!</v>
      </c>
      <c r="B359" s="53" t="e">
        <f>#REF!</f>
        <v>#REF!</v>
      </c>
      <c r="C359" s="63" t="e">
        <f>#REF!</f>
        <v>#REF!</v>
      </c>
      <c r="D359" s="63" t="s">
        <v>30</v>
      </c>
      <c r="E359" s="61" t="e">
        <f>#REF!</f>
        <v>#REF!</v>
      </c>
      <c r="F359" s="64" t="e">
        <f>#REF!</f>
        <v>#REF!</v>
      </c>
      <c r="G359" s="61" t="e">
        <f>#REF!</f>
        <v>#REF!</v>
      </c>
      <c r="I359" s="36"/>
    </row>
    <row r="360" spans="1:9" ht="13.5" thickBot="1">
      <c r="A360" s="67" t="e">
        <f>#REF!</f>
        <v>#REF!</v>
      </c>
      <c r="B360" s="53" t="e">
        <f>#REF!</f>
        <v>#REF!</v>
      </c>
      <c r="C360" s="63" t="e">
        <f>#REF!</f>
        <v>#REF!</v>
      </c>
      <c r="D360" s="63" t="s">
        <v>30</v>
      </c>
      <c r="E360" s="61" t="e">
        <f>#REF!</f>
        <v>#REF!</v>
      </c>
      <c r="F360" s="64" t="e">
        <f>#REF!</f>
        <v>#REF!</v>
      </c>
      <c r="G360" s="61" t="e">
        <f>#REF!</f>
        <v>#REF!</v>
      </c>
      <c r="I360" s="36"/>
    </row>
    <row r="361" spans="1:9" ht="13.5" thickBot="1">
      <c r="A361" s="67" t="e">
        <f>#REF!</f>
        <v>#REF!</v>
      </c>
      <c r="B361" s="53" t="e">
        <f>#REF!</f>
        <v>#REF!</v>
      </c>
      <c r="C361" s="63" t="e">
        <f>#REF!</f>
        <v>#REF!</v>
      </c>
      <c r="D361" s="63" t="s">
        <v>30</v>
      </c>
      <c r="E361" s="61" t="e">
        <f>#REF!</f>
        <v>#REF!</v>
      </c>
      <c r="F361" s="64" t="e">
        <f>#REF!</f>
        <v>#REF!</v>
      </c>
      <c r="G361" s="61" t="e">
        <f>#REF!</f>
        <v>#REF!</v>
      </c>
      <c r="I361" s="36"/>
    </row>
    <row r="362" spans="1:9" ht="13.5" thickBot="1">
      <c r="A362" s="67" t="e">
        <f>#REF!</f>
        <v>#REF!</v>
      </c>
      <c r="B362" s="53" t="e">
        <f>#REF!</f>
        <v>#REF!</v>
      </c>
      <c r="C362" s="63" t="e">
        <f>#REF!</f>
        <v>#REF!</v>
      </c>
      <c r="D362" s="63" t="s">
        <v>30</v>
      </c>
      <c r="E362" s="61" t="e">
        <f>#REF!</f>
        <v>#REF!</v>
      </c>
      <c r="F362" s="64" t="e">
        <f>#REF!</f>
        <v>#REF!</v>
      </c>
      <c r="G362" s="61" t="e">
        <f>#REF!</f>
        <v>#REF!</v>
      </c>
      <c r="I362" s="36"/>
    </row>
    <row r="363" spans="1:9" ht="13.5" thickBot="1">
      <c r="A363" s="67" t="e">
        <f>#REF!</f>
        <v>#REF!</v>
      </c>
      <c r="B363" s="53" t="e">
        <f>#REF!</f>
        <v>#REF!</v>
      </c>
      <c r="C363" s="63" t="e">
        <f>#REF!</f>
        <v>#REF!</v>
      </c>
      <c r="D363" s="63" t="s">
        <v>30</v>
      </c>
      <c r="E363" s="61" t="e">
        <f>#REF!</f>
        <v>#REF!</v>
      </c>
      <c r="F363" s="64" t="e">
        <f>#REF!</f>
        <v>#REF!</v>
      </c>
      <c r="G363" s="61" t="e">
        <f>#REF!</f>
        <v>#REF!</v>
      </c>
      <c r="I363" s="36"/>
    </row>
    <row r="364" spans="1:9" ht="13.5" thickBot="1">
      <c r="A364" s="67" t="e">
        <f>#REF!</f>
        <v>#REF!</v>
      </c>
      <c r="B364" s="53" t="e">
        <f>#REF!</f>
        <v>#REF!</v>
      </c>
      <c r="C364" s="63" t="e">
        <f>#REF!</f>
        <v>#REF!</v>
      </c>
      <c r="D364" s="63" t="s">
        <v>30</v>
      </c>
      <c r="E364" s="61" t="e">
        <f>#REF!</f>
        <v>#REF!</v>
      </c>
      <c r="F364" s="64" t="e">
        <f>#REF!</f>
        <v>#REF!</v>
      </c>
      <c r="G364" s="61" t="e">
        <f>#REF!</f>
        <v>#REF!</v>
      </c>
      <c r="I364" s="36"/>
    </row>
    <row r="365" spans="1:9" ht="13.5" thickBot="1">
      <c r="A365" s="67" t="e">
        <f>#REF!</f>
        <v>#REF!</v>
      </c>
      <c r="B365" s="53" t="e">
        <f>#REF!</f>
        <v>#REF!</v>
      </c>
      <c r="C365" s="63" t="e">
        <f>#REF!</f>
        <v>#REF!</v>
      </c>
      <c r="D365" s="63" t="s">
        <v>30</v>
      </c>
      <c r="E365" s="61" t="e">
        <f>#REF!</f>
        <v>#REF!</v>
      </c>
      <c r="F365" s="64" t="e">
        <f>#REF!</f>
        <v>#REF!</v>
      </c>
      <c r="G365" s="61" t="e">
        <f>#REF!</f>
        <v>#REF!</v>
      </c>
      <c r="I365" s="36"/>
    </row>
    <row r="366" spans="1:9" ht="13.5" thickBot="1">
      <c r="A366" s="67" t="e">
        <f>#REF!</f>
        <v>#REF!</v>
      </c>
      <c r="B366" s="53" t="e">
        <f>#REF!</f>
        <v>#REF!</v>
      </c>
      <c r="C366" s="63" t="e">
        <f>#REF!</f>
        <v>#REF!</v>
      </c>
      <c r="D366" s="63" t="s">
        <v>30</v>
      </c>
      <c r="E366" s="61" t="e">
        <f>#REF!</f>
        <v>#REF!</v>
      </c>
      <c r="F366" s="64" t="e">
        <f>#REF!</f>
        <v>#REF!</v>
      </c>
      <c r="G366" s="61" t="e">
        <f>#REF!</f>
        <v>#REF!</v>
      </c>
      <c r="I366" s="36"/>
    </row>
    <row r="367" spans="1:9" ht="13.5" thickBot="1">
      <c r="A367" s="67" t="e">
        <f>#REF!</f>
        <v>#REF!</v>
      </c>
      <c r="B367" s="53" t="e">
        <f>#REF!</f>
        <v>#REF!</v>
      </c>
      <c r="C367" s="63" t="e">
        <f>#REF!</f>
        <v>#REF!</v>
      </c>
      <c r="D367" s="63" t="s">
        <v>30</v>
      </c>
      <c r="E367" s="61" t="e">
        <f>#REF!</f>
        <v>#REF!</v>
      </c>
      <c r="F367" s="64" t="e">
        <f>#REF!</f>
        <v>#REF!</v>
      </c>
      <c r="G367" s="61" t="e">
        <f>#REF!</f>
        <v>#REF!</v>
      </c>
      <c r="I367" s="36"/>
    </row>
    <row r="368" spans="1:9" ht="13.5" thickBot="1">
      <c r="A368" s="67" t="e">
        <f>#REF!</f>
        <v>#REF!</v>
      </c>
      <c r="B368" s="53" t="e">
        <f>#REF!</f>
        <v>#REF!</v>
      </c>
      <c r="C368" s="63" t="e">
        <f>#REF!</f>
        <v>#REF!</v>
      </c>
      <c r="D368" s="63" t="s">
        <v>30</v>
      </c>
      <c r="E368" s="61" t="e">
        <f>#REF!</f>
        <v>#REF!</v>
      </c>
      <c r="F368" s="64" t="e">
        <f>#REF!</f>
        <v>#REF!</v>
      </c>
      <c r="G368" s="61" t="e">
        <f>#REF!</f>
        <v>#REF!</v>
      </c>
      <c r="I368" s="36"/>
    </row>
    <row r="369" spans="1:9" ht="13.5" thickBot="1">
      <c r="A369" s="67" t="e">
        <f>#REF!</f>
        <v>#REF!</v>
      </c>
      <c r="B369" s="53" t="e">
        <f>#REF!</f>
        <v>#REF!</v>
      </c>
      <c r="C369" s="63" t="e">
        <f>#REF!</f>
        <v>#REF!</v>
      </c>
      <c r="D369" s="63" t="s">
        <v>30</v>
      </c>
      <c r="E369" s="61" t="e">
        <f>#REF!</f>
        <v>#REF!</v>
      </c>
      <c r="F369" s="64" t="e">
        <f>#REF!</f>
        <v>#REF!</v>
      </c>
      <c r="G369" s="61" t="e">
        <f>#REF!</f>
        <v>#REF!</v>
      </c>
      <c r="I369" s="36"/>
    </row>
    <row r="370" spans="1:9" ht="13.5" thickBot="1">
      <c r="A370" s="67" t="e">
        <f>#REF!</f>
        <v>#REF!</v>
      </c>
      <c r="B370" s="53" t="e">
        <f>#REF!</f>
        <v>#REF!</v>
      </c>
      <c r="C370" s="63" t="e">
        <f>#REF!</f>
        <v>#REF!</v>
      </c>
      <c r="D370" s="63" t="s">
        <v>30</v>
      </c>
      <c r="E370" s="61" t="e">
        <f>#REF!</f>
        <v>#REF!</v>
      </c>
      <c r="F370" s="64" t="e">
        <f>#REF!</f>
        <v>#REF!</v>
      </c>
      <c r="G370" s="61" t="e">
        <f>#REF!</f>
        <v>#REF!</v>
      </c>
      <c r="I370" s="36"/>
    </row>
    <row r="371" spans="1:9" ht="13.5" thickBot="1">
      <c r="A371" s="67" t="e">
        <f>#REF!</f>
        <v>#REF!</v>
      </c>
      <c r="B371" s="53" t="e">
        <f>#REF!</f>
        <v>#REF!</v>
      </c>
      <c r="C371" s="63" t="e">
        <f>#REF!</f>
        <v>#REF!</v>
      </c>
      <c r="D371" s="63" t="s">
        <v>30</v>
      </c>
      <c r="E371" s="61" t="e">
        <f>#REF!</f>
        <v>#REF!</v>
      </c>
      <c r="F371" s="64" t="e">
        <f>#REF!</f>
        <v>#REF!</v>
      </c>
      <c r="G371" s="61" t="e">
        <f>#REF!</f>
        <v>#REF!</v>
      </c>
      <c r="I371" s="36"/>
    </row>
    <row r="372" spans="1:9" ht="13.5" thickBot="1">
      <c r="A372" s="67" t="e">
        <f>#REF!</f>
        <v>#REF!</v>
      </c>
      <c r="B372" s="53" t="e">
        <f>#REF!</f>
        <v>#REF!</v>
      </c>
      <c r="C372" s="63" t="e">
        <f>#REF!</f>
        <v>#REF!</v>
      </c>
      <c r="D372" s="63" t="s">
        <v>30</v>
      </c>
      <c r="E372" s="61" t="e">
        <f>#REF!</f>
        <v>#REF!</v>
      </c>
      <c r="F372" s="64" t="e">
        <f>#REF!</f>
        <v>#REF!</v>
      </c>
      <c r="G372" s="61" t="e">
        <f>#REF!</f>
        <v>#REF!</v>
      </c>
      <c r="I372" s="36"/>
    </row>
    <row r="373" spans="1:9" ht="13.5" thickBot="1">
      <c r="A373" s="67" t="e">
        <f>#REF!</f>
        <v>#REF!</v>
      </c>
      <c r="B373" s="53" t="e">
        <f>#REF!</f>
        <v>#REF!</v>
      </c>
      <c r="C373" s="63" t="e">
        <f>#REF!</f>
        <v>#REF!</v>
      </c>
      <c r="D373" s="63" t="s">
        <v>30</v>
      </c>
      <c r="E373" s="61" t="e">
        <f>#REF!</f>
        <v>#REF!</v>
      </c>
      <c r="F373" s="64" t="e">
        <f>#REF!</f>
        <v>#REF!</v>
      </c>
      <c r="G373" s="61" t="e">
        <f>#REF!</f>
        <v>#REF!</v>
      </c>
      <c r="I373" s="36"/>
    </row>
    <row r="374" spans="1:9" ht="13.5" thickBot="1">
      <c r="A374" s="67" t="e">
        <f>#REF!</f>
        <v>#REF!</v>
      </c>
      <c r="B374" s="53" t="e">
        <f>#REF!</f>
        <v>#REF!</v>
      </c>
      <c r="C374" s="63" t="e">
        <f>#REF!</f>
        <v>#REF!</v>
      </c>
      <c r="D374" s="63" t="s">
        <v>30</v>
      </c>
      <c r="E374" s="61" t="e">
        <f>#REF!</f>
        <v>#REF!</v>
      </c>
      <c r="F374" s="64" t="e">
        <f>#REF!</f>
        <v>#REF!</v>
      </c>
      <c r="G374" s="61" t="e">
        <f>#REF!</f>
        <v>#REF!</v>
      </c>
      <c r="I374" s="36"/>
    </row>
    <row r="375" spans="1:9" ht="13.5" thickBot="1">
      <c r="A375" s="67" t="e">
        <f>#REF!</f>
        <v>#REF!</v>
      </c>
      <c r="B375" s="53" t="e">
        <f>#REF!</f>
        <v>#REF!</v>
      </c>
      <c r="C375" s="63" t="e">
        <f>#REF!</f>
        <v>#REF!</v>
      </c>
      <c r="D375" s="63" t="s">
        <v>30</v>
      </c>
      <c r="E375" s="61" t="e">
        <f>#REF!</f>
        <v>#REF!</v>
      </c>
      <c r="F375" s="64" t="e">
        <f>#REF!</f>
        <v>#REF!</v>
      </c>
      <c r="G375" s="61" t="e">
        <f>#REF!</f>
        <v>#REF!</v>
      </c>
      <c r="I375" s="36"/>
    </row>
    <row r="376" spans="1:9" ht="13.5" thickBot="1">
      <c r="A376" s="67" t="e">
        <f>#REF!</f>
        <v>#REF!</v>
      </c>
      <c r="B376" s="53" t="e">
        <f>#REF!</f>
        <v>#REF!</v>
      </c>
      <c r="C376" s="63" t="e">
        <f>#REF!</f>
        <v>#REF!</v>
      </c>
      <c r="D376" s="63" t="s">
        <v>30</v>
      </c>
      <c r="E376" s="61" t="e">
        <f>#REF!</f>
        <v>#REF!</v>
      </c>
      <c r="F376" s="64" t="e">
        <f>#REF!</f>
        <v>#REF!</v>
      </c>
      <c r="G376" s="61" t="e">
        <f>#REF!</f>
        <v>#REF!</v>
      </c>
      <c r="I376" s="36"/>
    </row>
    <row r="377" spans="1:9" ht="13.5" thickBot="1">
      <c r="A377" s="67" t="e">
        <f>#REF!</f>
        <v>#REF!</v>
      </c>
      <c r="B377" s="53" t="e">
        <f>#REF!</f>
        <v>#REF!</v>
      </c>
      <c r="C377" s="63" t="e">
        <f>#REF!</f>
        <v>#REF!</v>
      </c>
      <c r="D377" s="63" t="s">
        <v>30</v>
      </c>
      <c r="E377" s="61" t="e">
        <f>#REF!</f>
        <v>#REF!</v>
      </c>
      <c r="F377" s="64" t="e">
        <f>#REF!</f>
        <v>#REF!</v>
      </c>
      <c r="G377" s="61" t="e">
        <f>#REF!</f>
        <v>#REF!</v>
      </c>
      <c r="I377" s="36"/>
    </row>
    <row r="378" spans="1:9" ht="13.5" thickBot="1">
      <c r="A378" s="67" t="e">
        <f>#REF!</f>
        <v>#REF!</v>
      </c>
      <c r="B378" s="53" t="e">
        <f>#REF!</f>
        <v>#REF!</v>
      </c>
      <c r="C378" s="63" t="e">
        <f>#REF!</f>
        <v>#REF!</v>
      </c>
      <c r="D378" s="63" t="s">
        <v>30</v>
      </c>
      <c r="E378" s="61" t="e">
        <f>#REF!</f>
        <v>#REF!</v>
      </c>
      <c r="F378" s="64" t="e">
        <f>#REF!</f>
        <v>#REF!</v>
      </c>
      <c r="G378" s="61" t="e">
        <f>#REF!</f>
        <v>#REF!</v>
      </c>
      <c r="I378" s="36"/>
    </row>
    <row r="379" spans="1:9" ht="13.5" thickBot="1">
      <c r="A379" s="67" t="e">
        <f>#REF!</f>
        <v>#REF!</v>
      </c>
      <c r="B379" s="53" t="e">
        <f>#REF!</f>
        <v>#REF!</v>
      </c>
      <c r="C379" s="63" t="e">
        <f>#REF!</f>
        <v>#REF!</v>
      </c>
      <c r="D379" s="63" t="s">
        <v>30</v>
      </c>
      <c r="E379" s="61" t="e">
        <f>#REF!</f>
        <v>#REF!</v>
      </c>
      <c r="F379" s="64" t="e">
        <f>#REF!</f>
        <v>#REF!</v>
      </c>
      <c r="G379" s="61" t="e">
        <f>#REF!</f>
        <v>#REF!</v>
      </c>
      <c r="I379" s="36"/>
    </row>
    <row r="380" spans="1:9" ht="13.5" thickBot="1">
      <c r="A380" s="67" t="e">
        <f>#REF!</f>
        <v>#REF!</v>
      </c>
      <c r="B380" s="53" t="e">
        <f>#REF!</f>
        <v>#REF!</v>
      </c>
      <c r="C380" s="63" t="e">
        <f>#REF!</f>
        <v>#REF!</v>
      </c>
      <c r="D380" s="63" t="s">
        <v>30</v>
      </c>
      <c r="E380" s="61" t="e">
        <f>#REF!</f>
        <v>#REF!</v>
      </c>
      <c r="F380" s="64" t="e">
        <f>#REF!</f>
        <v>#REF!</v>
      </c>
      <c r="G380" s="61" t="e">
        <f>#REF!</f>
        <v>#REF!</v>
      </c>
      <c r="I380" s="36"/>
    </row>
    <row r="381" spans="1:9" ht="13.5" thickBot="1">
      <c r="A381" s="67" t="e">
        <f>#REF!</f>
        <v>#REF!</v>
      </c>
      <c r="B381" s="53" t="e">
        <f>#REF!</f>
        <v>#REF!</v>
      </c>
      <c r="C381" s="63" t="e">
        <f>#REF!</f>
        <v>#REF!</v>
      </c>
      <c r="D381" s="63" t="s">
        <v>30</v>
      </c>
      <c r="E381" s="61" t="e">
        <f>#REF!</f>
        <v>#REF!</v>
      </c>
      <c r="F381" s="64" t="e">
        <f>#REF!</f>
        <v>#REF!</v>
      </c>
      <c r="G381" s="61" t="e">
        <f>#REF!</f>
        <v>#REF!</v>
      </c>
      <c r="I381" s="36"/>
    </row>
    <row r="382" spans="1:9" ht="13.5" thickBot="1">
      <c r="A382" s="67" t="e">
        <f>#REF!</f>
        <v>#REF!</v>
      </c>
      <c r="B382" s="53" t="e">
        <f>#REF!</f>
        <v>#REF!</v>
      </c>
      <c r="C382" s="63" t="e">
        <f>#REF!</f>
        <v>#REF!</v>
      </c>
      <c r="D382" s="63" t="s">
        <v>30</v>
      </c>
      <c r="E382" s="61" t="e">
        <f>#REF!</f>
        <v>#REF!</v>
      </c>
      <c r="F382" s="64" t="e">
        <f>#REF!</f>
        <v>#REF!</v>
      </c>
      <c r="G382" s="61" t="e">
        <f>#REF!</f>
        <v>#REF!</v>
      </c>
      <c r="I382" s="36"/>
    </row>
    <row r="383" spans="1:9" ht="13.5" thickBot="1">
      <c r="A383" s="67" t="e">
        <f>#REF!</f>
        <v>#REF!</v>
      </c>
      <c r="B383" s="53" t="e">
        <f>#REF!</f>
        <v>#REF!</v>
      </c>
      <c r="C383" s="63" t="e">
        <f>#REF!</f>
        <v>#REF!</v>
      </c>
      <c r="D383" s="63" t="s">
        <v>30</v>
      </c>
      <c r="E383" s="61" t="e">
        <f>#REF!</f>
        <v>#REF!</v>
      </c>
      <c r="F383" s="64" t="e">
        <f>#REF!</f>
        <v>#REF!</v>
      </c>
      <c r="G383" s="61" t="e">
        <f>#REF!</f>
        <v>#REF!</v>
      </c>
      <c r="I383" s="36"/>
    </row>
    <row r="384" spans="1:9" ht="13.5" thickBot="1">
      <c r="A384" s="67" t="e">
        <f>#REF!</f>
        <v>#REF!</v>
      </c>
      <c r="B384" s="53" t="e">
        <f>#REF!</f>
        <v>#REF!</v>
      </c>
      <c r="C384" s="63" t="e">
        <f>#REF!</f>
        <v>#REF!</v>
      </c>
      <c r="D384" s="63" t="s">
        <v>30</v>
      </c>
      <c r="E384" s="61" t="e">
        <f>#REF!</f>
        <v>#REF!</v>
      </c>
      <c r="F384" s="64" t="e">
        <f>#REF!</f>
        <v>#REF!</v>
      </c>
      <c r="G384" s="61" t="e">
        <f>#REF!</f>
        <v>#REF!</v>
      </c>
      <c r="I384" s="36"/>
    </row>
    <row r="385" spans="1:9" ht="13.5" thickBot="1">
      <c r="A385" s="67" t="e">
        <f>#REF!</f>
        <v>#REF!</v>
      </c>
      <c r="B385" s="53" t="e">
        <f>#REF!</f>
        <v>#REF!</v>
      </c>
      <c r="C385" s="63" t="e">
        <f>#REF!</f>
        <v>#REF!</v>
      </c>
      <c r="D385" s="63" t="s">
        <v>30</v>
      </c>
      <c r="E385" s="61" t="e">
        <f>#REF!</f>
        <v>#REF!</v>
      </c>
      <c r="F385" s="64" t="e">
        <f>#REF!</f>
        <v>#REF!</v>
      </c>
      <c r="G385" s="61" t="e">
        <f>#REF!</f>
        <v>#REF!</v>
      </c>
      <c r="I385" s="36"/>
    </row>
    <row r="386" spans="1:9" ht="13.5" thickBot="1">
      <c r="A386" s="67" t="e">
        <f>#REF!</f>
        <v>#REF!</v>
      </c>
      <c r="B386" s="53" t="e">
        <f>#REF!</f>
        <v>#REF!</v>
      </c>
      <c r="C386" s="63" t="e">
        <f>#REF!</f>
        <v>#REF!</v>
      </c>
      <c r="D386" s="63" t="s">
        <v>30</v>
      </c>
      <c r="E386" s="61" t="e">
        <f>#REF!</f>
        <v>#REF!</v>
      </c>
      <c r="F386" s="64" t="e">
        <f>#REF!</f>
        <v>#REF!</v>
      </c>
      <c r="G386" s="61" t="e">
        <f>#REF!</f>
        <v>#REF!</v>
      </c>
      <c r="I386" s="36"/>
    </row>
    <row r="387" spans="1:9" ht="13.5" thickBot="1">
      <c r="A387" s="67" t="e">
        <f>#REF!</f>
        <v>#REF!</v>
      </c>
      <c r="B387" s="53" t="e">
        <f>#REF!</f>
        <v>#REF!</v>
      </c>
      <c r="C387" s="63" t="e">
        <f>#REF!</f>
        <v>#REF!</v>
      </c>
      <c r="D387" s="63" t="s">
        <v>30</v>
      </c>
      <c r="E387" s="61" t="e">
        <f>#REF!</f>
        <v>#REF!</v>
      </c>
      <c r="F387" s="64" t="e">
        <f>#REF!</f>
        <v>#REF!</v>
      </c>
      <c r="G387" s="61" t="e">
        <f>#REF!</f>
        <v>#REF!</v>
      </c>
      <c r="I387" s="36"/>
    </row>
    <row r="388" spans="1:9" ht="13.5" thickBot="1">
      <c r="A388" s="67" t="e">
        <f>#REF!</f>
        <v>#REF!</v>
      </c>
      <c r="B388" s="53" t="e">
        <f>#REF!</f>
        <v>#REF!</v>
      </c>
      <c r="C388" s="63" t="e">
        <f>#REF!</f>
        <v>#REF!</v>
      </c>
      <c r="D388" s="63" t="s">
        <v>30</v>
      </c>
      <c r="E388" s="61" t="e">
        <f>#REF!</f>
        <v>#REF!</v>
      </c>
      <c r="F388" s="64" t="e">
        <f>#REF!</f>
        <v>#REF!</v>
      </c>
      <c r="G388" s="61" t="e">
        <f>#REF!</f>
        <v>#REF!</v>
      </c>
      <c r="I388" s="36"/>
    </row>
    <row r="389" spans="1:9" ht="13.5" thickBot="1">
      <c r="A389" s="67" t="e">
        <f>#REF!</f>
        <v>#REF!</v>
      </c>
      <c r="B389" s="53" t="e">
        <f>#REF!</f>
        <v>#REF!</v>
      </c>
      <c r="C389" s="63" t="e">
        <f>#REF!</f>
        <v>#REF!</v>
      </c>
      <c r="D389" s="63" t="s">
        <v>30</v>
      </c>
      <c r="E389" s="61" t="e">
        <f>#REF!</f>
        <v>#REF!</v>
      </c>
      <c r="F389" s="64" t="e">
        <f>#REF!</f>
        <v>#REF!</v>
      </c>
      <c r="G389" s="61" t="e">
        <f>#REF!</f>
        <v>#REF!</v>
      </c>
      <c r="I389" s="36"/>
    </row>
    <row r="390" spans="1:9">
      <c r="A390" s="60"/>
    </row>
    <row r="391" spans="1:9">
      <c r="A391" s="60"/>
    </row>
    <row r="392" spans="1:9">
      <c r="A392" s="60" t="s">
        <v>31</v>
      </c>
    </row>
    <row r="393" spans="1:9">
      <c r="A393" s="60"/>
    </row>
    <row r="394" spans="1:9" s="34" customFormat="1">
      <c r="A394" s="60" t="s">
        <v>32</v>
      </c>
      <c r="C394" s="60"/>
      <c r="D394" s="60"/>
      <c r="E394" s="60"/>
      <c r="F394" s="60"/>
      <c r="G394" s="60"/>
    </row>
    <row r="395" spans="1:9">
      <c r="A395" s="60"/>
    </row>
    <row r="396" spans="1:9">
      <c r="A396" s="60"/>
    </row>
    <row r="397" spans="1:9" ht="15.75" customHeight="1">
      <c r="A397" s="65" t="s">
        <v>33</v>
      </c>
      <c r="E397" s="32" t="s">
        <v>34</v>
      </c>
      <c r="F397" s="33"/>
    </row>
    <row r="398" spans="1:9">
      <c r="A398" s="60"/>
      <c r="E398" s="33"/>
      <c r="F398" s="33"/>
    </row>
    <row r="399" spans="1:9">
      <c r="A399" s="34" t="s">
        <v>35</v>
      </c>
      <c r="B399" s="34"/>
      <c r="E399" s="358" t="s">
        <v>35</v>
      </c>
      <c r="F399" s="358"/>
      <c r="G399" s="60"/>
    </row>
    <row r="400" spans="1:9">
      <c r="A400" s="60"/>
    </row>
  </sheetData>
  <autoFilter ref="A9:I389"/>
  <mergeCells count="1">
    <mergeCell ref="E399:F399"/>
  </mergeCells>
  <phoneticPr fontId="0" type="noConversion"/>
  <pageMargins left="0.7" right="0.7" top="0.75" bottom="0.75" header="0.3" footer="0.3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03"/>
  <sheetViews>
    <sheetView zoomScale="80" zoomScaleNormal="80" workbookViewId="0">
      <selection activeCell="I197" sqref="I197"/>
    </sheetView>
  </sheetViews>
  <sheetFormatPr defaultRowHeight="12.75"/>
  <cols>
    <col min="1" max="1" width="9.140625" style="48"/>
    <col min="2" max="2" width="22" style="33" bestFit="1" customWidth="1"/>
    <col min="3" max="5" width="21.7109375" style="33" customWidth="1"/>
    <col min="6" max="6" width="23.7109375" style="33" customWidth="1"/>
    <col min="7" max="7" width="8.28515625" style="42" customWidth="1"/>
    <col min="8" max="9" width="13.28515625" style="42" customWidth="1"/>
    <col min="10" max="16384" width="9.140625" style="33"/>
  </cols>
  <sheetData>
    <row r="1" spans="1:9">
      <c r="A1" s="37" t="s">
        <v>36</v>
      </c>
      <c r="B1" s="38"/>
      <c r="C1" s="38"/>
      <c r="D1" s="38"/>
      <c r="E1" s="38"/>
      <c r="F1" s="38"/>
      <c r="G1" s="39"/>
      <c r="H1" s="39"/>
      <c r="I1" s="39"/>
    </row>
    <row r="2" spans="1:9">
      <c r="A2" s="37"/>
      <c r="B2" s="38"/>
      <c r="C2" s="38"/>
      <c r="D2" s="38"/>
      <c r="E2" s="38"/>
      <c r="F2" s="38"/>
      <c r="G2" s="39"/>
      <c r="H2" s="39"/>
      <c r="I2" s="39"/>
    </row>
    <row r="3" spans="1:9">
      <c r="A3" s="37"/>
      <c r="B3" s="38"/>
      <c r="C3" s="38"/>
      <c r="D3" s="38"/>
      <c r="E3" s="38"/>
      <c r="F3" s="38"/>
      <c r="G3" s="39"/>
      <c r="H3" s="39"/>
      <c r="I3" s="39"/>
    </row>
    <row r="4" spans="1:9">
      <c r="A4" s="40" t="s">
        <v>37</v>
      </c>
      <c r="B4" s="38"/>
      <c r="C4" s="40" t="s">
        <v>38</v>
      </c>
      <c r="D4" s="38"/>
      <c r="E4" s="38"/>
      <c r="F4" s="38"/>
      <c r="G4" s="39"/>
      <c r="H4" s="39"/>
      <c r="I4" s="39"/>
    </row>
    <row r="5" spans="1:9">
      <c r="A5" s="40"/>
      <c r="B5" s="38"/>
      <c r="C5" s="38"/>
      <c r="D5" s="38"/>
      <c r="E5" s="38"/>
      <c r="F5" s="38"/>
      <c r="G5" s="39"/>
      <c r="H5" s="39"/>
      <c r="I5" s="39"/>
    </row>
    <row r="6" spans="1:9" ht="105" customHeight="1">
      <c r="A6" s="362" t="s">
        <v>39</v>
      </c>
      <c r="B6" s="362"/>
      <c r="C6" s="362"/>
      <c r="D6" s="362"/>
      <c r="E6" s="362"/>
      <c r="F6" s="362"/>
      <c r="G6" s="362"/>
      <c r="H6" s="362"/>
      <c r="I6" s="362"/>
    </row>
    <row r="7" spans="1:9">
      <c r="A7" s="40"/>
      <c r="B7" s="38"/>
      <c r="C7" s="38"/>
      <c r="D7" s="38"/>
      <c r="E7" s="38"/>
      <c r="F7" s="38"/>
      <c r="G7" s="39"/>
      <c r="H7" s="39"/>
      <c r="I7" s="39"/>
    </row>
    <row r="8" spans="1:9" ht="32.25" customHeight="1">
      <c r="A8" s="363" t="s">
        <v>40</v>
      </c>
      <c r="B8" s="363"/>
      <c r="C8" s="363"/>
      <c r="D8" s="363"/>
      <c r="E8" s="363"/>
      <c r="F8" s="363"/>
      <c r="G8" s="363"/>
      <c r="H8" s="363"/>
      <c r="I8" s="363"/>
    </row>
    <row r="9" spans="1:9" ht="13.5" thickBot="1">
      <c r="A9" s="41"/>
    </row>
    <row r="10" spans="1:9" ht="39" thickBot="1">
      <c r="A10" s="43" t="s">
        <v>41</v>
      </c>
      <c r="B10" s="44" t="s">
        <v>23</v>
      </c>
      <c r="C10" s="364" t="s">
        <v>42</v>
      </c>
      <c r="D10" s="365"/>
      <c r="E10" s="365"/>
      <c r="F10" s="366"/>
      <c r="G10" s="45" t="s">
        <v>43</v>
      </c>
      <c r="H10" s="44" t="s">
        <v>44</v>
      </c>
      <c r="I10" s="45" t="s">
        <v>45</v>
      </c>
    </row>
    <row r="11" spans="1:9" ht="13.5" thickBot="1">
      <c r="A11" s="46">
        <v>1</v>
      </c>
      <c r="B11" s="54" t="e">
        <f>#REF!</f>
        <v>#REF!</v>
      </c>
      <c r="C11" s="359" t="e">
        <f>#REF!</f>
        <v>#REF!</v>
      </c>
      <c r="D11" s="360"/>
      <c r="E11" s="360"/>
      <c r="F11" s="361"/>
      <c r="G11" s="46" t="e">
        <f>#REF!</f>
        <v>#REF!</v>
      </c>
      <c r="H11" s="55" t="e">
        <f>#REF!</f>
        <v>#REF!</v>
      </c>
      <c r="I11" s="47">
        <v>10</v>
      </c>
    </row>
    <row r="12" spans="1:9" ht="13.5" thickBot="1">
      <c r="A12" s="46">
        <v>2</v>
      </c>
      <c r="B12" s="54" t="e">
        <f>#REF!</f>
        <v>#REF!</v>
      </c>
      <c r="C12" s="359" t="e">
        <f>#REF!</f>
        <v>#REF!</v>
      </c>
      <c r="D12" s="360"/>
      <c r="E12" s="360"/>
      <c r="F12" s="361"/>
      <c r="G12" s="46" t="e">
        <f>#REF!</f>
        <v>#REF!</v>
      </c>
      <c r="H12" s="55" t="e">
        <f>#REF!</f>
        <v>#REF!</v>
      </c>
      <c r="I12" s="47">
        <v>10</v>
      </c>
    </row>
    <row r="13" spans="1:9" ht="13.5" thickBot="1">
      <c r="A13" s="46">
        <v>3</v>
      </c>
      <c r="B13" s="54" t="e">
        <f>#REF!</f>
        <v>#REF!</v>
      </c>
      <c r="C13" s="359" t="e">
        <f>#REF!</f>
        <v>#REF!</v>
      </c>
      <c r="D13" s="360"/>
      <c r="E13" s="360"/>
      <c r="F13" s="361"/>
      <c r="G13" s="46" t="e">
        <f>#REF!</f>
        <v>#REF!</v>
      </c>
      <c r="H13" s="55" t="e">
        <f>#REF!</f>
        <v>#REF!</v>
      </c>
      <c r="I13" s="47">
        <v>10</v>
      </c>
    </row>
    <row r="14" spans="1:9" ht="13.5" thickBot="1">
      <c r="A14" s="46">
        <v>4</v>
      </c>
      <c r="B14" s="54" t="e">
        <f>#REF!</f>
        <v>#REF!</v>
      </c>
      <c r="C14" s="359" t="e">
        <f>#REF!</f>
        <v>#REF!</v>
      </c>
      <c r="D14" s="360"/>
      <c r="E14" s="360"/>
      <c r="F14" s="361"/>
      <c r="G14" s="46" t="e">
        <f>#REF!</f>
        <v>#REF!</v>
      </c>
      <c r="H14" s="55" t="e">
        <f>#REF!</f>
        <v>#REF!</v>
      </c>
      <c r="I14" s="47">
        <v>10</v>
      </c>
    </row>
    <row r="15" spans="1:9" ht="13.5" thickBot="1">
      <c r="A15" s="46">
        <v>5</v>
      </c>
      <c r="B15" s="54" t="e">
        <f>#REF!</f>
        <v>#REF!</v>
      </c>
      <c r="C15" s="359" t="e">
        <f>#REF!</f>
        <v>#REF!</v>
      </c>
      <c r="D15" s="360"/>
      <c r="E15" s="360"/>
      <c r="F15" s="361"/>
      <c r="G15" s="46" t="e">
        <f>#REF!</f>
        <v>#REF!</v>
      </c>
      <c r="H15" s="55" t="e">
        <f>#REF!</f>
        <v>#REF!</v>
      </c>
      <c r="I15" s="47">
        <v>10</v>
      </c>
    </row>
    <row r="16" spans="1:9" ht="13.5" thickBot="1">
      <c r="A16" s="46">
        <v>6</v>
      </c>
      <c r="B16" s="54" t="e">
        <f>#REF!</f>
        <v>#REF!</v>
      </c>
      <c r="C16" s="359" t="e">
        <f>#REF!</f>
        <v>#REF!</v>
      </c>
      <c r="D16" s="360"/>
      <c r="E16" s="360"/>
      <c r="F16" s="361"/>
      <c r="G16" s="46" t="e">
        <f>#REF!</f>
        <v>#REF!</v>
      </c>
      <c r="H16" s="55" t="e">
        <f>#REF!</f>
        <v>#REF!</v>
      </c>
      <c r="I16" s="47">
        <v>10</v>
      </c>
    </row>
    <row r="17" spans="1:9" ht="13.5" thickBot="1">
      <c r="A17" s="46">
        <v>7</v>
      </c>
      <c r="B17" s="54" t="e">
        <f>#REF!</f>
        <v>#REF!</v>
      </c>
      <c r="C17" s="359" t="e">
        <f>#REF!</f>
        <v>#REF!</v>
      </c>
      <c r="D17" s="360"/>
      <c r="E17" s="360"/>
      <c r="F17" s="361"/>
      <c r="G17" s="46" t="e">
        <f>#REF!</f>
        <v>#REF!</v>
      </c>
      <c r="H17" s="55" t="e">
        <f>#REF!</f>
        <v>#REF!</v>
      </c>
      <c r="I17" s="47">
        <v>10</v>
      </c>
    </row>
    <row r="18" spans="1:9" ht="13.5" thickBot="1">
      <c r="A18" s="46">
        <v>8</v>
      </c>
      <c r="B18" s="54" t="e">
        <f>#REF!</f>
        <v>#REF!</v>
      </c>
      <c r="C18" s="359" t="e">
        <f>#REF!</f>
        <v>#REF!</v>
      </c>
      <c r="D18" s="360"/>
      <c r="E18" s="360"/>
      <c r="F18" s="361"/>
      <c r="G18" s="46" t="e">
        <f>#REF!</f>
        <v>#REF!</v>
      </c>
      <c r="H18" s="55" t="e">
        <f>#REF!</f>
        <v>#REF!</v>
      </c>
      <c r="I18" s="47">
        <v>10</v>
      </c>
    </row>
    <row r="19" spans="1:9" ht="13.5" thickBot="1">
      <c r="A19" s="46">
        <v>9</v>
      </c>
      <c r="B19" s="54" t="e">
        <f>#REF!</f>
        <v>#REF!</v>
      </c>
      <c r="C19" s="359" t="e">
        <f>#REF!</f>
        <v>#REF!</v>
      </c>
      <c r="D19" s="360"/>
      <c r="E19" s="360"/>
      <c r="F19" s="361"/>
      <c r="G19" s="46" t="e">
        <f>#REF!</f>
        <v>#REF!</v>
      </c>
      <c r="H19" s="55" t="e">
        <f>#REF!</f>
        <v>#REF!</v>
      </c>
      <c r="I19" s="47">
        <v>10</v>
      </c>
    </row>
    <row r="20" spans="1:9" ht="13.5" thickBot="1">
      <c r="A20" s="46">
        <v>10</v>
      </c>
      <c r="B20" s="54" t="e">
        <f>#REF!</f>
        <v>#REF!</v>
      </c>
      <c r="C20" s="359" t="e">
        <f>#REF!</f>
        <v>#REF!</v>
      </c>
      <c r="D20" s="360"/>
      <c r="E20" s="360"/>
      <c r="F20" s="361"/>
      <c r="G20" s="46" t="e">
        <f>#REF!</f>
        <v>#REF!</v>
      </c>
      <c r="H20" s="55" t="e">
        <f>#REF!</f>
        <v>#REF!</v>
      </c>
      <c r="I20" s="47">
        <v>10</v>
      </c>
    </row>
    <row r="21" spans="1:9" ht="13.5" thickBot="1">
      <c r="A21" s="46">
        <v>11</v>
      </c>
      <c r="B21" s="54" t="e">
        <f>#REF!</f>
        <v>#REF!</v>
      </c>
      <c r="C21" s="359" t="e">
        <f>#REF!</f>
        <v>#REF!</v>
      </c>
      <c r="D21" s="360"/>
      <c r="E21" s="360"/>
      <c r="F21" s="361"/>
      <c r="G21" s="46" t="e">
        <f>#REF!</f>
        <v>#REF!</v>
      </c>
      <c r="H21" s="55" t="e">
        <f>#REF!</f>
        <v>#REF!</v>
      </c>
      <c r="I21" s="47">
        <v>10</v>
      </c>
    </row>
    <row r="22" spans="1:9" ht="13.5" thickBot="1">
      <c r="A22" s="46">
        <v>12</v>
      </c>
      <c r="B22" s="54" t="e">
        <f>#REF!</f>
        <v>#REF!</v>
      </c>
      <c r="C22" s="359" t="e">
        <f>#REF!</f>
        <v>#REF!</v>
      </c>
      <c r="D22" s="360"/>
      <c r="E22" s="360"/>
      <c r="F22" s="361"/>
      <c r="G22" s="46" t="e">
        <f>#REF!</f>
        <v>#REF!</v>
      </c>
      <c r="H22" s="55" t="e">
        <f>#REF!</f>
        <v>#REF!</v>
      </c>
      <c r="I22" s="47">
        <v>10</v>
      </c>
    </row>
    <row r="23" spans="1:9" ht="13.5" thickBot="1">
      <c r="A23" s="46">
        <v>13</v>
      </c>
      <c r="B23" s="54" t="e">
        <f>#REF!</f>
        <v>#REF!</v>
      </c>
      <c r="C23" s="359" t="e">
        <f>#REF!</f>
        <v>#REF!</v>
      </c>
      <c r="D23" s="360"/>
      <c r="E23" s="360"/>
      <c r="F23" s="361"/>
      <c r="G23" s="46" t="e">
        <f>#REF!</f>
        <v>#REF!</v>
      </c>
      <c r="H23" s="55" t="e">
        <f>#REF!</f>
        <v>#REF!</v>
      </c>
      <c r="I23" s="47">
        <v>10</v>
      </c>
    </row>
    <row r="24" spans="1:9" ht="13.5" thickBot="1">
      <c r="A24" s="46">
        <v>14</v>
      </c>
      <c r="B24" s="54" t="e">
        <f>#REF!</f>
        <v>#REF!</v>
      </c>
      <c r="C24" s="359" t="e">
        <f>#REF!</f>
        <v>#REF!</v>
      </c>
      <c r="D24" s="360"/>
      <c r="E24" s="360"/>
      <c r="F24" s="361"/>
      <c r="G24" s="46" t="e">
        <f>#REF!</f>
        <v>#REF!</v>
      </c>
      <c r="H24" s="55" t="e">
        <f>#REF!</f>
        <v>#REF!</v>
      </c>
      <c r="I24" s="47">
        <v>0</v>
      </c>
    </row>
    <row r="25" spans="1:9" ht="13.5" thickBot="1">
      <c r="A25" s="46">
        <v>15</v>
      </c>
      <c r="B25" s="54" t="e">
        <f>#REF!</f>
        <v>#REF!</v>
      </c>
      <c r="C25" s="359" t="e">
        <f>#REF!</f>
        <v>#REF!</v>
      </c>
      <c r="D25" s="360"/>
      <c r="E25" s="360"/>
      <c r="F25" s="361"/>
      <c r="G25" s="46" t="e">
        <f>#REF!</f>
        <v>#REF!</v>
      </c>
      <c r="H25" s="55" t="e">
        <f>#REF!</f>
        <v>#REF!</v>
      </c>
      <c r="I25" s="47">
        <v>0</v>
      </c>
    </row>
    <row r="26" spans="1:9" ht="13.5" thickBot="1">
      <c r="A26" s="46">
        <v>16</v>
      </c>
      <c r="B26" s="54" t="e">
        <f>#REF!</f>
        <v>#REF!</v>
      </c>
      <c r="C26" s="359" t="e">
        <f>#REF!</f>
        <v>#REF!</v>
      </c>
      <c r="D26" s="360"/>
      <c r="E26" s="360"/>
      <c r="F26" s="361"/>
      <c r="G26" s="46" t="e">
        <f>#REF!</f>
        <v>#REF!</v>
      </c>
      <c r="H26" s="55" t="e">
        <f>#REF!</f>
        <v>#REF!</v>
      </c>
      <c r="I26" s="47">
        <v>0</v>
      </c>
    </row>
    <row r="27" spans="1:9" ht="13.5" thickBot="1">
      <c r="A27" s="46">
        <v>17</v>
      </c>
      <c r="B27" s="54" t="e">
        <f>#REF!</f>
        <v>#REF!</v>
      </c>
      <c r="C27" s="359" t="e">
        <f>#REF!</f>
        <v>#REF!</v>
      </c>
      <c r="D27" s="360"/>
      <c r="E27" s="360"/>
      <c r="F27" s="361"/>
      <c r="G27" s="46" t="e">
        <f>#REF!</f>
        <v>#REF!</v>
      </c>
      <c r="H27" s="55" t="e">
        <f>#REF!</f>
        <v>#REF!</v>
      </c>
      <c r="I27" s="47">
        <v>10</v>
      </c>
    </row>
    <row r="28" spans="1:9" ht="13.5" thickBot="1">
      <c r="A28" s="46">
        <v>18</v>
      </c>
      <c r="B28" s="54" t="e">
        <f>#REF!</f>
        <v>#REF!</v>
      </c>
      <c r="C28" s="359" t="e">
        <f>#REF!</f>
        <v>#REF!</v>
      </c>
      <c r="D28" s="360"/>
      <c r="E28" s="360"/>
      <c r="F28" s="361"/>
      <c r="G28" s="46" t="e">
        <f>#REF!</f>
        <v>#REF!</v>
      </c>
      <c r="H28" s="55" t="e">
        <f>#REF!</f>
        <v>#REF!</v>
      </c>
      <c r="I28" s="47">
        <v>10</v>
      </c>
    </row>
    <row r="29" spans="1:9" ht="13.5" thickBot="1">
      <c r="A29" s="46">
        <v>19</v>
      </c>
      <c r="B29" s="54" t="e">
        <f>#REF!</f>
        <v>#REF!</v>
      </c>
      <c r="C29" s="359" t="e">
        <f>#REF!</f>
        <v>#REF!</v>
      </c>
      <c r="D29" s="360"/>
      <c r="E29" s="360"/>
      <c r="F29" s="361"/>
      <c r="G29" s="46" t="e">
        <f>#REF!</f>
        <v>#REF!</v>
      </c>
      <c r="H29" s="55" t="e">
        <f>#REF!</f>
        <v>#REF!</v>
      </c>
      <c r="I29" s="47">
        <v>10</v>
      </c>
    </row>
    <row r="30" spans="1:9" ht="13.5" thickBot="1">
      <c r="A30" s="46">
        <v>20</v>
      </c>
      <c r="B30" s="54" t="e">
        <f>#REF!</f>
        <v>#REF!</v>
      </c>
      <c r="C30" s="359" t="e">
        <f>#REF!</f>
        <v>#REF!</v>
      </c>
      <c r="D30" s="360"/>
      <c r="E30" s="360"/>
      <c r="F30" s="361"/>
      <c r="G30" s="46" t="e">
        <f>#REF!</f>
        <v>#REF!</v>
      </c>
      <c r="H30" s="55" t="e">
        <f>#REF!</f>
        <v>#REF!</v>
      </c>
      <c r="I30" s="47">
        <v>10</v>
      </c>
    </row>
    <row r="31" spans="1:9" ht="13.5" thickBot="1">
      <c r="A31" s="46">
        <v>21</v>
      </c>
      <c r="B31" s="54" t="e">
        <f>#REF!</f>
        <v>#REF!</v>
      </c>
      <c r="C31" s="359" t="e">
        <f>#REF!</f>
        <v>#REF!</v>
      </c>
      <c r="D31" s="360"/>
      <c r="E31" s="360"/>
      <c r="F31" s="361"/>
      <c r="G31" s="46" t="e">
        <f>#REF!</f>
        <v>#REF!</v>
      </c>
      <c r="H31" s="55" t="e">
        <f>#REF!</f>
        <v>#REF!</v>
      </c>
      <c r="I31" s="47">
        <v>10</v>
      </c>
    </row>
    <row r="32" spans="1:9" ht="13.5" thickBot="1">
      <c r="A32" s="46">
        <v>22</v>
      </c>
      <c r="B32" s="54" t="e">
        <f>#REF!</f>
        <v>#REF!</v>
      </c>
      <c r="C32" s="359" t="e">
        <f>#REF!</f>
        <v>#REF!</v>
      </c>
      <c r="D32" s="360"/>
      <c r="E32" s="360"/>
      <c r="F32" s="361"/>
      <c r="G32" s="46" t="e">
        <f>#REF!</f>
        <v>#REF!</v>
      </c>
      <c r="H32" s="55" t="e">
        <f>#REF!</f>
        <v>#REF!</v>
      </c>
      <c r="I32" s="47">
        <v>10</v>
      </c>
    </row>
    <row r="33" spans="1:9" ht="13.5" thickBot="1">
      <c r="A33" s="46">
        <v>23</v>
      </c>
      <c r="B33" s="54" t="e">
        <f>#REF!</f>
        <v>#REF!</v>
      </c>
      <c r="C33" s="359" t="e">
        <f>#REF!</f>
        <v>#REF!</v>
      </c>
      <c r="D33" s="360"/>
      <c r="E33" s="360"/>
      <c r="F33" s="361"/>
      <c r="G33" s="46" t="e">
        <f>#REF!</f>
        <v>#REF!</v>
      </c>
      <c r="H33" s="55" t="e">
        <f>#REF!</f>
        <v>#REF!</v>
      </c>
      <c r="I33" s="47">
        <v>10</v>
      </c>
    </row>
    <row r="34" spans="1:9" ht="13.5" thickBot="1">
      <c r="A34" s="46">
        <v>24</v>
      </c>
      <c r="B34" s="54" t="e">
        <f>#REF!</f>
        <v>#REF!</v>
      </c>
      <c r="C34" s="359" t="e">
        <f>#REF!</f>
        <v>#REF!</v>
      </c>
      <c r="D34" s="360"/>
      <c r="E34" s="360"/>
      <c r="F34" s="361"/>
      <c r="G34" s="46" t="e">
        <f>#REF!</f>
        <v>#REF!</v>
      </c>
      <c r="H34" s="55" t="e">
        <f>#REF!</f>
        <v>#REF!</v>
      </c>
      <c r="I34" s="47">
        <v>10</v>
      </c>
    </row>
    <row r="35" spans="1:9" ht="13.5" thickBot="1">
      <c r="A35" s="46">
        <v>25</v>
      </c>
      <c r="B35" s="54" t="e">
        <f>#REF!</f>
        <v>#REF!</v>
      </c>
      <c r="C35" s="359" t="e">
        <f>#REF!</f>
        <v>#REF!</v>
      </c>
      <c r="D35" s="360"/>
      <c r="E35" s="360"/>
      <c r="F35" s="361"/>
      <c r="G35" s="46" t="e">
        <f>#REF!</f>
        <v>#REF!</v>
      </c>
      <c r="H35" s="55" t="e">
        <f>#REF!</f>
        <v>#REF!</v>
      </c>
      <c r="I35" s="47">
        <v>10</v>
      </c>
    </row>
    <row r="36" spans="1:9" ht="13.5" thickBot="1">
      <c r="A36" s="46">
        <v>26</v>
      </c>
      <c r="B36" s="54" t="e">
        <f>#REF!</f>
        <v>#REF!</v>
      </c>
      <c r="C36" s="359" t="e">
        <f>#REF!</f>
        <v>#REF!</v>
      </c>
      <c r="D36" s="360"/>
      <c r="E36" s="360"/>
      <c r="F36" s="361"/>
      <c r="G36" s="46" t="e">
        <f>#REF!</f>
        <v>#REF!</v>
      </c>
      <c r="H36" s="55" t="e">
        <f>#REF!</f>
        <v>#REF!</v>
      </c>
      <c r="I36" s="47">
        <v>10</v>
      </c>
    </row>
    <row r="37" spans="1:9" ht="13.5" thickBot="1">
      <c r="A37" s="46">
        <v>27</v>
      </c>
      <c r="B37" s="54" t="e">
        <f>#REF!</f>
        <v>#REF!</v>
      </c>
      <c r="C37" s="359" t="e">
        <f>#REF!</f>
        <v>#REF!</v>
      </c>
      <c r="D37" s="360"/>
      <c r="E37" s="360"/>
      <c r="F37" s="361"/>
      <c r="G37" s="46" t="e">
        <f>#REF!</f>
        <v>#REF!</v>
      </c>
      <c r="H37" s="55" t="e">
        <f>#REF!</f>
        <v>#REF!</v>
      </c>
      <c r="I37" s="47">
        <v>10</v>
      </c>
    </row>
    <row r="38" spans="1:9" ht="13.5" thickBot="1">
      <c r="A38" s="46">
        <v>28</v>
      </c>
      <c r="B38" s="54" t="e">
        <f>#REF!</f>
        <v>#REF!</v>
      </c>
      <c r="C38" s="359" t="e">
        <f>#REF!</f>
        <v>#REF!</v>
      </c>
      <c r="D38" s="360"/>
      <c r="E38" s="360"/>
      <c r="F38" s="361"/>
      <c r="G38" s="46" t="e">
        <f>#REF!</f>
        <v>#REF!</v>
      </c>
      <c r="H38" s="55" t="e">
        <f>#REF!</f>
        <v>#REF!</v>
      </c>
      <c r="I38" s="47">
        <v>0</v>
      </c>
    </row>
    <row r="39" spans="1:9" ht="13.5" thickBot="1">
      <c r="A39" s="46">
        <v>29</v>
      </c>
      <c r="B39" s="54" t="e">
        <f>#REF!</f>
        <v>#REF!</v>
      </c>
      <c r="C39" s="359" t="e">
        <f>#REF!</f>
        <v>#REF!</v>
      </c>
      <c r="D39" s="360"/>
      <c r="E39" s="360"/>
      <c r="F39" s="361"/>
      <c r="G39" s="46" t="e">
        <f>#REF!</f>
        <v>#REF!</v>
      </c>
      <c r="H39" s="55" t="e">
        <f>#REF!</f>
        <v>#REF!</v>
      </c>
      <c r="I39" s="47">
        <v>0</v>
      </c>
    </row>
    <row r="40" spans="1:9" ht="13.5" thickBot="1">
      <c r="A40" s="46">
        <v>30</v>
      </c>
      <c r="B40" s="54" t="e">
        <f>#REF!</f>
        <v>#REF!</v>
      </c>
      <c r="C40" s="359" t="e">
        <f>#REF!</f>
        <v>#REF!</v>
      </c>
      <c r="D40" s="360"/>
      <c r="E40" s="360"/>
      <c r="F40" s="361"/>
      <c r="G40" s="46" t="e">
        <f>#REF!</f>
        <v>#REF!</v>
      </c>
      <c r="H40" s="55" t="e">
        <f>#REF!</f>
        <v>#REF!</v>
      </c>
      <c r="I40" s="47">
        <v>0</v>
      </c>
    </row>
    <row r="41" spans="1:9" ht="13.5" thickBot="1">
      <c r="A41" s="46">
        <v>31</v>
      </c>
      <c r="B41" s="54" t="e">
        <f>#REF!</f>
        <v>#REF!</v>
      </c>
      <c r="C41" s="359" t="e">
        <f>#REF!</f>
        <v>#REF!</v>
      </c>
      <c r="D41" s="360"/>
      <c r="E41" s="360"/>
      <c r="F41" s="361"/>
      <c r="G41" s="46" t="e">
        <f>#REF!</f>
        <v>#REF!</v>
      </c>
      <c r="H41" s="55" t="e">
        <f>#REF!</f>
        <v>#REF!</v>
      </c>
      <c r="I41" s="47">
        <v>0</v>
      </c>
    </row>
    <row r="42" spans="1:9" ht="13.5" thickBot="1">
      <c r="A42" s="46">
        <v>32</v>
      </c>
      <c r="B42" s="54" t="e">
        <f>#REF!</f>
        <v>#REF!</v>
      </c>
      <c r="C42" s="359" t="e">
        <f>#REF!</f>
        <v>#REF!</v>
      </c>
      <c r="D42" s="360"/>
      <c r="E42" s="360"/>
      <c r="F42" s="361"/>
      <c r="G42" s="46" t="e">
        <f>#REF!</f>
        <v>#REF!</v>
      </c>
      <c r="H42" s="55" t="e">
        <f>#REF!</f>
        <v>#REF!</v>
      </c>
      <c r="I42" s="47">
        <v>10</v>
      </c>
    </row>
    <row r="43" spans="1:9" ht="13.5" thickBot="1">
      <c r="A43" s="46">
        <v>33</v>
      </c>
      <c r="B43" s="54" t="e">
        <f>#REF!</f>
        <v>#REF!</v>
      </c>
      <c r="C43" s="359" t="e">
        <f>#REF!</f>
        <v>#REF!</v>
      </c>
      <c r="D43" s="360"/>
      <c r="E43" s="360"/>
      <c r="F43" s="361"/>
      <c r="G43" s="46" t="e">
        <f>#REF!</f>
        <v>#REF!</v>
      </c>
      <c r="H43" s="55" t="e">
        <f>#REF!</f>
        <v>#REF!</v>
      </c>
      <c r="I43" s="47">
        <v>10</v>
      </c>
    </row>
    <row r="44" spans="1:9" ht="13.5" thickBot="1">
      <c r="A44" s="46">
        <v>34</v>
      </c>
      <c r="B44" s="54" t="e">
        <f>#REF!</f>
        <v>#REF!</v>
      </c>
      <c r="C44" s="359" t="e">
        <f>#REF!</f>
        <v>#REF!</v>
      </c>
      <c r="D44" s="360"/>
      <c r="E44" s="360"/>
      <c r="F44" s="361"/>
      <c r="G44" s="46" t="e">
        <f>#REF!</f>
        <v>#REF!</v>
      </c>
      <c r="H44" s="55" t="e">
        <f>#REF!</f>
        <v>#REF!</v>
      </c>
      <c r="I44" s="47">
        <v>10</v>
      </c>
    </row>
    <row r="45" spans="1:9" ht="13.5" thickBot="1">
      <c r="A45" s="46">
        <v>35</v>
      </c>
      <c r="B45" s="54" t="e">
        <f>#REF!</f>
        <v>#REF!</v>
      </c>
      <c r="C45" s="359" t="e">
        <f>#REF!</f>
        <v>#REF!</v>
      </c>
      <c r="D45" s="360"/>
      <c r="E45" s="360"/>
      <c r="F45" s="361"/>
      <c r="G45" s="46" t="e">
        <f>#REF!</f>
        <v>#REF!</v>
      </c>
      <c r="H45" s="55" t="e">
        <f>#REF!</f>
        <v>#REF!</v>
      </c>
      <c r="I45" s="47">
        <v>10</v>
      </c>
    </row>
    <row r="46" spans="1:9" ht="13.5" thickBot="1">
      <c r="A46" s="46">
        <v>36</v>
      </c>
      <c r="B46" s="54" t="e">
        <f>#REF!</f>
        <v>#REF!</v>
      </c>
      <c r="C46" s="359" t="e">
        <f>#REF!</f>
        <v>#REF!</v>
      </c>
      <c r="D46" s="360"/>
      <c r="E46" s="360"/>
      <c r="F46" s="361"/>
      <c r="G46" s="46" t="e">
        <f>#REF!</f>
        <v>#REF!</v>
      </c>
      <c r="H46" s="55" t="e">
        <f>#REF!</f>
        <v>#REF!</v>
      </c>
      <c r="I46" s="47">
        <v>10</v>
      </c>
    </row>
    <row r="47" spans="1:9" ht="13.5" thickBot="1">
      <c r="A47" s="46">
        <v>37</v>
      </c>
      <c r="B47" s="54" t="e">
        <f>#REF!</f>
        <v>#REF!</v>
      </c>
      <c r="C47" s="359" t="e">
        <f>#REF!</f>
        <v>#REF!</v>
      </c>
      <c r="D47" s="360"/>
      <c r="E47" s="360"/>
      <c r="F47" s="361"/>
      <c r="G47" s="46" t="e">
        <f>#REF!</f>
        <v>#REF!</v>
      </c>
      <c r="H47" s="55" t="e">
        <f>#REF!</f>
        <v>#REF!</v>
      </c>
      <c r="I47" s="47">
        <v>10</v>
      </c>
    </row>
    <row r="48" spans="1:9" ht="13.5" thickBot="1">
      <c r="A48" s="46">
        <v>38</v>
      </c>
      <c r="B48" s="54" t="e">
        <f>#REF!</f>
        <v>#REF!</v>
      </c>
      <c r="C48" s="359" t="e">
        <f>#REF!</f>
        <v>#REF!</v>
      </c>
      <c r="D48" s="360"/>
      <c r="E48" s="360"/>
      <c r="F48" s="361"/>
      <c r="G48" s="46" t="e">
        <f>#REF!</f>
        <v>#REF!</v>
      </c>
      <c r="H48" s="55" t="e">
        <f>#REF!</f>
        <v>#REF!</v>
      </c>
      <c r="I48" s="47">
        <v>10</v>
      </c>
    </row>
    <row r="49" spans="1:9" ht="13.5" thickBot="1">
      <c r="A49" s="46">
        <v>39</v>
      </c>
      <c r="B49" s="54" t="e">
        <f>#REF!</f>
        <v>#REF!</v>
      </c>
      <c r="C49" s="359" t="e">
        <f>#REF!</f>
        <v>#REF!</v>
      </c>
      <c r="D49" s="360"/>
      <c r="E49" s="360"/>
      <c r="F49" s="361"/>
      <c r="G49" s="46" t="e">
        <f>#REF!</f>
        <v>#REF!</v>
      </c>
      <c r="H49" s="55" t="e">
        <f>#REF!</f>
        <v>#REF!</v>
      </c>
      <c r="I49" s="47">
        <v>10</v>
      </c>
    </row>
    <row r="50" spans="1:9" ht="13.5" thickBot="1">
      <c r="A50" s="46">
        <v>40</v>
      </c>
      <c r="B50" s="54" t="e">
        <f>#REF!</f>
        <v>#REF!</v>
      </c>
      <c r="C50" s="359" t="e">
        <f>#REF!</f>
        <v>#REF!</v>
      </c>
      <c r="D50" s="360"/>
      <c r="E50" s="360"/>
      <c r="F50" s="361"/>
      <c r="G50" s="46" t="e">
        <f>#REF!</f>
        <v>#REF!</v>
      </c>
      <c r="H50" s="55" t="e">
        <f>#REF!</f>
        <v>#REF!</v>
      </c>
      <c r="I50" s="47">
        <v>10</v>
      </c>
    </row>
    <row r="51" spans="1:9" ht="13.5" thickBot="1">
      <c r="A51" s="46">
        <v>41</v>
      </c>
      <c r="B51" s="54" t="e">
        <f>#REF!</f>
        <v>#REF!</v>
      </c>
      <c r="C51" s="359" t="e">
        <f>#REF!</f>
        <v>#REF!</v>
      </c>
      <c r="D51" s="360"/>
      <c r="E51" s="360"/>
      <c r="F51" s="361"/>
      <c r="G51" s="46" t="e">
        <f>#REF!</f>
        <v>#REF!</v>
      </c>
      <c r="H51" s="55" t="e">
        <f>#REF!</f>
        <v>#REF!</v>
      </c>
      <c r="I51" s="47">
        <v>10</v>
      </c>
    </row>
    <row r="52" spans="1:9" ht="13.5" thickBot="1">
      <c r="A52" s="46">
        <v>42</v>
      </c>
      <c r="B52" s="54" t="e">
        <f>#REF!</f>
        <v>#REF!</v>
      </c>
      <c r="C52" s="359" t="e">
        <f>#REF!</f>
        <v>#REF!</v>
      </c>
      <c r="D52" s="360"/>
      <c r="E52" s="360"/>
      <c r="F52" s="361"/>
      <c r="G52" s="46" t="e">
        <f>#REF!</f>
        <v>#REF!</v>
      </c>
      <c r="H52" s="55" t="e">
        <f>#REF!</f>
        <v>#REF!</v>
      </c>
      <c r="I52" s="47">
        <v>10</v>
      </c>
    </row>
    <row r="53" spans="1:9" ht="13.5" thickBot="1">
      <c r="A53" s="46">
        <v>43</v>
      </c>
      <c r="B53" s="54" t="e">
        <f>#REF!</f>
        <v>#REF!</v>
      </c>
      <c r="C53" s="359" t="e">
        <f>#REF!</f>
        <v>#REF!</v>
      </c>
      <c r="D53" s="360"/>
      <c r="E53" s="360"/>
      <c r="F53" s="361"/>
      <c r="G53" s="46" t="e">
        <f>#REF!</f>
        <v>#REF!</v>
      </c>
      <c r="H53" s="55" t="e">
        <f>#REF!</f>
        <v>#REF!</v>
      </c>
      <c r="I53" s="47">
        <v>10</v>
      </c>
    </row>
    <row r="54" spans="1:9" ht="13.5" thickBot="1">
      <c r="A54" s="46">
        <v>44</v>
      </c>
      <c r="B54" s="54" t="e">
        <f>#REF!</f>
        <v>#REF!</v>
      </c>
      <c r="C54" s="359" t="e">
        <f>#REF!</f>
        <v>#REF!</v>
      </c>
      <c r="D54" s="360"/>
      <c r="E54" s="360"/>
      <c r="F54" s="361"/>
      <c r="G54" s="46" t="e">
        <f>#REF!</f>
        <v>#REF!</v>
      </c>
      <c r="H54" s="55" t="e">
        <f>#REF!</f>
        <v>#REF!</v>
      </c>
      <c r="I54" s="47">
        <v>10</v>
      </c>
    </row>
    <row r="55" spans="1:9" ht="13.5" thickBot="1">
      <c r="A55" s="46">
        <v>45</v>
      </c>
      <c r="B55" s="54" t="e">
        <f>#REF!</f>
        <v>#REF!</v>
      </c>
      <c r="C55" s="359" t="e">
        <f>#REF!</f>
        <v>#REF!</v>
      </c>
      <c r="D55" s="360"/>
      <c r="E55" s="360"/>
      <c r="F55" s="361"/>
      <c r="G55" s="46" t="e">
        <f>#REF!</f>
        <v>#REF!</v>
      </c>
      <c r="H55" s="55" t="e">
        <f>#REF!</f>
        <v>#REF!</v>
      </c>
      <c r="I55" s="47">
        <v>10</v>
      </c>
    </row>
    <row r="56" spans="1:9" ht="13.5" thickBot="1">
      <c r="A56" s="46">
        <v>46</v>
      </c>
      <c r="B56" s="54" t="e">
        <f>#REF!</f>
        <v>#REF!</v>
      </c>
      <c r="C56" s="359" t="e">
        <f>#REF!</f>
        <v>#REF!</v>
      </c>
      <c r="D56" s="360"/>
      <c r="E56" s="360"/>
      <c r="F56" s="361"/>
      <c r="G56" s="46" t="e">
        <f>#REF!</f>
        <v>#REF!</v>
      </c>
      <c r="H56" s="55" t="e">
        <f>#REF!</f>
        <v>#REF!</v>
      </c>
      <c r="I56" s="47">
        <v>0</v>
      </c>
    </row>
    <row r="57" spans="1:9" ht="13.5" thickBot="1">
      <c r="A57" s="46">
        <v>47</v>
      </c>
      <c r="B57" s="54" t="e">
        <f>#REF!</f>
        <v>#REF!</v>
      </c>
      <c r="C57" s="359" t="e">
        <f>#REF!</f>
        <v>#REF!</v>
      </c>
      <c r="D57" s="360"/>
      <c r="E57" s="360"/>
      <c r="F57" s="361"/>
      <c r="G57" s="46" t="e">
        <f>#REF!</f>
        <v>#REF!</v>
      </c>
      <c r="H57" s="55" t="e">
        <f>#REF!</f>
        <v>#REF!</v>
      </c>
      <c r="I57" s="47">
        <v>0</v>
      </c>
    </row>
    <row r="58" spans="1:9" ht="13.5" thickBot="1">
      <c r="A58" s="46">
        <v>48</v>
      </c>
      <c r="B58" s="54" t="e">
        <f>#REF!</f>
        <v>#REF!</v>
      </c>
      <c r="C58" s="359" t="e">
        <f>#REF!</f>
        <v>#REF!</v>
      </c>
      <c r="D58" s="360"/>
      <c r="E58" s="360"/>
      <c r="F58" s="361"/>
      <c r="G58" s="46" t="e">
        <f>#REF!</f>
        <v>#REF!</v>
      </c>
      <c r="H58" s="55" t="e">
        <f>#REF!</f>
        <v>#REF!</v>
      </c>
      <c r="I58" s="47">
        <v>0</v>
      </c>
    </row>
    <row r="59" spans="1:9" ht="13.5" thickBot="1">
      <c r="A59" s="46">
        <v>49</v>
      </c>
      <c r="B59" s="54" t="e">
        <f>#REF!</f>
        <v>#REF!</v>
      </c>
      <c r="C59" s="359" t="e">
        <f>#REF!</f>
        <v>#REF!</v>
      </c>
      <c r="D59" s="360"/>
      <c r="E59" s="360"/>
      <c r="F59" s="361"/>
      <c r="G59" s="46" t="e">
        <f>#REF!</f>
        <v>#REF!</v>
      </c>
      <c r="H59" s="55" t="e">
        <f>#REF!</f>
        <v>#REF!</v>
      </c>
      <c r="I59" s="47">
        <v>10</v>
      </c>
    </row>
    <row r="60" spans="1:9" ht="13.5" thickBot="1">
      <c r="A60" s="46">
        <v>50</v>
      </c>
      <c r="B60" s="54" t="e">
        <f>#REF!</f>
        <v>#REF!</v>
      </c>
      <c r="C60" s="359" t="e">
        <f>#REF!</f>
        <v>#REF!</v>
      </c>
      <c r="D60" s="360"/>
      <c r="E60" s="360"/>
      <c r="F60" s="361"/>
      <c r="G60" s="46" t="e">
        <f>#REF!</f>
        <v>#REF!</v>
      </c>
      <c r="H60" s="55" t="e">
        <f>#REF!</f>
        <v>#REF!</v>
      </c>
      <c r="I60" s="47">
        <v>10</v>
      </c>
    </row>
    <row r="61" spans="1:9" ht="13.5" thickBot="1">
      <c r="A61" s="46">
        <v>51</v>
      </c>
      <c r="B61" s="54" t="e">
        <f>#REF!</f>
        <v>#REF!</v>
      </c>
      <c r="C61" s="359" t="e">
        <f>#REF!</f>
        <v>#REF!</v>
      </c>
      <c r="D61" s="360"/>
      <c r="E61" s="360"/>
      <c r="F61" s="361"/>
      <c r="G61" s="46" t="e">
        <f>#REF!</f>
        <v>#REF!</v>
      </c>
      <c r="H61" s="55" t="e">
        <f>#REF!</f>
        <v>#REF!</v>
      </c>
      <c r="I61" s="47">
        <v>10</v>
      </c>
    </row>
    <row r="62" spans="1:9" ht="13.5" thickBot="1">
      <c r="A62" s="46">
        <v>52</v>
      </c>
      <c r="B62" s="54" t="e">
        <f>#REF!</f>
        <v>#REF!</v>
      </c>
      <c r="C62" s="359" t="e">
        <f>#REF!</f>
        <v>#REF!</v>
      </c>
      <c r="D62" s="360"/>
      <c r="E62" s="360"/>
      <c r="F62" s="361"/>
      <c r="G62" s="46" t="e">
        <f>#REF!</f>
        <v>#REF!</v>
      </c>
      <c r="H62" s="55" t="e">
        <f>#REF!</f>
        <v>#REF!</v>
      </c>
      <c r="I62" s="47">
        <v>10</v>
      </c>
    </row>
    <row r="63" spans="1:9" ht="13.5" thickBot="1">
      <c r="A63" s="46">
        <v>53</v>
      </c>
      <c r="B63" s="54" t="e">
        <f>#REF!</f>
        <v>#REF!</v>
      </c>
      <c r="C63" s="359" t="e">
        <f>#REF!</f>
        <v>#REF!</v>
      </c>
      <c r="D63" s="360"/>
      <c r="E63" s="360"/>
      <c r="F63" s="361"/>
      <c r="G63" s="46" t="e">
        <f>#REF!</f>
        <v>#REF!</v>
      </c>
      <c r="H63" s="55" t="e">
        <f>#REF!</f>
        <v>#REF!</v>
      </c>
      <c r="I63" s="47">
        <v>0</v>
      </c>
    </row>
    <row r="64" spans="1:9" ht="13.5" thickBot="1">
      <c r="A64" s="46">
        <v>54</v>
      </c>
      <c r="B64" s="54" t="e">
        <f>#REF!</f>
        <v>#REF!</v>
      </c>
      <c r="C64" s="359" t="e">
        <f>#REF!</f>
        <v>#REF!</v>
      </c>
      <c r="D64" s="360"/>
      <c r="E64" s="360"/>
      <c r="F64" s="361"/>
      <c r="G64" s="46" t="e">
        <f>#REF!</f>
        <v>#REF!</v>
      </c>
      <c r="H64" s="55" t="e">
        <f>#REF!</f>
        <v>#REF!</v>
      </c>
      <c r="I64" s="47">
        <v>10</v>
      </c>
    </row>
    <row r="65" spans="1:9" ht="13.5" thickBot="1">
      <c r="A65" s="46">
        <v>55</v>
      </c>
      <c r="B65" s="54" t="e">
        <f>#REF!</f>
        <v>#REF!</v>
      </c>
      <c r="C65" s="359" t="e">
        <f>#REF!</f>
        <v>#REF!</v>
      </c>
      <c r="D65" s="360"/>
      <c r="E65" s="360"/>
      <c r="F65" s="361"/>
      <c r="G65" s="46" t="e">
        <f>#REF!</f>
        <v>#REF!</v>
      </c>
      <c r="H65" s="55" t="e">
        <f>#REF!</f>
        <v>#REF!</v>
      </c>
      <c r="I65" s="47">
        <v>10</v>
      </c>
    </row>
    <row r="66" spans="1:9" ht="13.5" thickBot="1">
      <c r="A66" s="46">
        <v>56</v>
      </c>
      <c r="B66" s="54" t="e">
        <f>#REF!</f>
        <v>#REF!</v>
      </c>
      <c r="C66" s="359" t="e">
        <f>#REF!</f>
        <v>#REF!</v>
      </c>
      <c r="D66" s="360"/>
      <c r="E66" s="360"/>
      <c r="F66" s="361"/>
      <c r="G66" s="46" t="e">
        <f>#REF!</f>
        <v>#REF!</v>
      </c>
      <c r="H66" s="55" t="e">
        <f>#REF!</f>
        <v>#REF!</v>
      </c>
      <c r="I66" s="47">
        <v>10</v>
      </c>
    </row>
    <row r="67" spans="1:9" ht="13.5" thickBot="1">
      <c r="A67" s="46">
        <v>57</v>
      </c>
      <c r="B67" s="54" t="e">
        <f>#REF!</f>
        <v>#REF!</v>
      </c>
      <c r="C67" s="359" t="e">
        <f>#REF!</f>
        <v>#REF!</v>
      </c>
      <c r="D67" s="360"/>
      <c r="E67" s="360"/>
      <c r="F67" s="361"/>
      <c r="G67" s="46" t="e">
        <f>#REF!</f>
        <v>#REF!</v>
      </c>
      <c r="H67" s="55" t="e">
        <f>#REF!</f>
        <v>#REF!</v>
      </c>
      <c r="I67" s="47">
        <v>10</v>
      </c>
    </row>
    <row r="68" spans="1:9" ht="13.5" thickBot="1">
      <c r="A68" s="46">
        <v>58</v>
      </c>
      <c r="B68" s="54" t="e">
        <f>#REF!</f>
        <v>#REF!</v>
      </c>
      <c r="C68" s="359" t="e">
        <f>#REF!</f>
        <v>#REF!</v>
      </c>
      <c r="D68" s="360"/>
      <c r="E68" s="360"/>
      <c r="F68" s="361"/>
      <c r="G68" s="46" t="e">
        <f>#REF!</f>
        <v>#REF!</v>
      </c>
      <c r="H68" s="55" t="e">
        <f>#REF!</f>
        <v>#REF!</v>
      </c>
      <c r="I68" s="47">
        <v>0</v>
      </c>
    </row>
    <row r="69" spans="1:9" ht="13.5" thickBot="1">
      <c r="A69" s="46">
        <v>59</v>
      </c>
      <c r="B69" s="54" t="e">
        <f>#REF!</f>
        <v>#REF!</v>
      </c>
      <c r="C69" s="359" t="e">
        <f>#REF!</f>
        <v>#REF!</v>
      </c>
      <c r="D69" s="360"/>
      <c r="E69" s="360"/>
      <c r="F69" s="361"/>
      <c r="G69" s="46" t="e">
        <f>#REF!</f>
        <v>#REF!</v>
      </c>
      <c r="H69" s="55" t="e">
        <f>#REF!</f>
        <v>#REF!</v>
      </c>
      <c r="I69" s="47">
        <v>10</v>
      </c>
    </row>
    <row r="70" spans="1:9" ht="13.5" thickBot="1">
      <c r="A70" s="46">
        <v>60</v>
      </c>
      <c r="B70" s="54" t="e">
        <f>#REF!</f>
        <v>#REF!</v>
      </c>
      <c r="C70" s="359" t="e">
        <f>#REF!</f>
        <v>#REF!</v>
      </c>
      <c r="D70" s="360"/>
      <c r="E70" s="360"/>
      <c r="F70" s="361"/>
      <c r="G70" s="46" t="e">
        <f>#REF!</f>
        <v>#REF!</v>
      </c>
      <c r="H70" s="55" t="e">
        <f>#REF!</f>
        <v>#REF!</v>
      </c>
      <c r="I70" s="47">
        <v>10</v>
      </c>
    </row>
    <row r="71" spans="1:9" ht="13.5" thickBot="1">
      <c r="A71" s="46">
        <v>61</v>
      </c>
      <c r="B71" s="54" t="e">
        <f>#REF!</f>
        <v>#REF!</v>
      </c>
      <c r="C71" s="359" t="e">
        <f>#REF!</f>
        <v>#REF!</v>
      </c>
      <c r="D71" s="360"/>
      <c r="E71" s="360"/>
      <c r="F71" s="361"/>
      <c r="G71" s="46" t="e">
        <f>#REF!</f>
        <v>#REF!</v>
      </c>
      <c r="H71" s="55" t="e">
        <f>#REF!</f>
        <v>#REF!</v>
      </c>
      <c r="I71" s="47">
        <v>10</v>
      </c>
    </row>
    <row r="72" spans="1:9" ht="13.5" thickBot="1">
      <c r="A72" s="46">
        <v>62</v>
      </c>
      <c r="B72" s="54" t="e">
        <f>#REF!</f>
        <v>#REF!</v>
      </c>
      <c r="C72" s="359" t="e">
        <f>#REF!</f>
        <v>#REF!</v>
      </c>
      <c r="D72" s="360"/>
      <c r="E72" s="360"/>
      <c r="F72" s="361"/>
      <c r="G72" s="46" t="e">
        <f>#REF!</f>
        <v>#REF!</v>
      </c>
      <c r="H72" s="55" t="e">
        <f>#REF!</f>
        <v>#REF!</v>
      </c>
      <c r="I72" s="47">
        <v>0</v>
      </c>
    </row>
    <row r="73" spans="1:9" ht="13.5" thickBot="1">
      <c r="A73" s="46">
        <v>63</v>
      </c>
      <c r="B73" s="54" t="e">
        <f>#REF!</f>
        <v>#REF!</v>
      </c>
      <c r="C73" s="359" t="e">
        <f>#REF!</f>
        <v>#REF!</v>
      </c>
      <c r="D73" s="360"/>
      <c r="E73" s="360"/>
      <c r="F73" s="361"/>
      <c r="G73" s="46" t="e">
        <f>#REF!</f>
        <v>#REF!</v>
      </c>
      <c r="H73" s="55" t="e">
        <f>#REF!</f>
        <v>#REF!</v>
      </c>
      <c r="I73" s="47">
        <v>10</v>
      </c>
    </row>
    <row r="74" spans="1:9" ht="13.5" thickBot="1">
      <c r="A74" s="46">
        <v>64</v>
      </c>
      <c r="B74" s="54" t="e">
        <f>#REF!</f>
        <v>#REF!</v>
      </c>
      <c r="C74" s="359" t="e">
        <f>#REF!</f>
        <v>#REF!</v>
      </c>
      <c r="D74" s="360"/>
      <c r="E74" s="360"/>
      <c r="F74" s="361"/>
      <c r="G74" s="46" t="e">
        <f>#REF!</f>
        <v>#REF!</v>
      </c>
      <c r="H74" s="55" t="e">
        <f>#REF!</f>
        <v>#REF!</v>
      </c>
      <c r="I74" s="47">
        <v>10</v>
      </c>
    </row>
    <row r="75" spans="1:9" ht="13.5" thickBot="1">
      <c r="A75" s="46">
        <v>65</v>
      </c>
      <c r="B75" s="54" t="e">
        <f>#REF!</f>
        <v>#REF!</v>
      </c>
      <c r="C75" s="359" t="e">
        <f>#REF!</f>
        <v>#REF!</v>
      </c>
      <c r="D75" s="360"/>
      <c r="E75" s="360"/>
      <c r="F75" s="361"/>
      <c r="G75" s="46" t="e">
        <f>#REF!</f>
        <v>#REF!</v>
      </c>
      <c r="H75" s="55" t="e">
        <f>#REF!</f>
        <v>#REF!</v>
      </c>
      <c r="I75" s="47">
        <v>10</v>
      </c>
    </row>
    <row r="76" spans="1:9" ht="13.5" thickBot="1">
      <c r="A76" s="46">
        <v>66</v>
      </c>
      <c r="B76" s="54" t="e">
        <f>#REF!</f>
        <v>#REF!</v>
      </c>
      <c r="C76" s="359" t="e">
        <f>#REF!</f>
        <v>#REF!</v>
      </c>
      <c r="D76" s="360"/>
      <c r="E76" s="360"/>
      <c r="F76" s="361"/>
      <c r="G76" s="46" t="e">
        <f>#REF!</f>
        <v>#REF!</v>
      </c>
      <c r="H76" s="55" t="e">
        <f>#REF!</f>
        <v>#REF!</v>
      </c>
      <c r="I76" s="47">
        <v>10</v>
      </c>
    </row>
    <row r="77" spans="1:9" ht="13.5" thickBot="1">
      <c r="A77" s="46">
        <v>67</v>
      </c>
      <c r="B77" s="54" t="e">
        <f>#REF!</f>
        <v>#REF!</v>
      </c>
      <c r="C77" s="359" t="e">
        <f>#REF!</f>
        <v>#REF!</v>
      </c>
      <c r="D77" s="360"/>
      <c r="E77" s="360"/>
      <c r="F77" s="361"/>
      <c r="G77" s="46" t="e">
        <f>#REF!</f>
        <v>#REF!</v>
      </c>
      <c r="H77" s="55" t="e">
        <f>#REF!</f>
        <v>#REF!</v>
      </c>
      <c r="I77" s="47">
        <v>10</v>
      </c>
    </row>
    <row r="78" spans="1:9" ht="13.5" thickBot="1">
      <c r="A78" s="46">
        <v>68</v>
      </c>
      <c r="B78" s="54" t="e">
        <f>#REF!</f>
        <v>#REF!</v>
      </c>
      <c r="C78" s="359" t="e">
        <f>#REF!</f>
        <v>#REF!</v>
      </c>
      <c r="D78" s="360"/>
      <c r="E78" s="360"/>
      <c r="F78" s="361"/>
      <c r="G78" s="46" t="e">
        <f>#REF!</f>
        <v>#REF!</v>
      </c>
      <c r="H78" s="55" t="e">
        <f>#REF!</f>
        <v>#REF!</v>
      </c>
      <c r="I78" s="47">
        <v>0</v>
      </c>
    </row>
    <row r="79" spans="1:9" ht="13.5" thickBot="1">
      <c r="A79" s="46">
        <v>69</v>
      </c>
      <c r="B79" s="54" t="e">
        <f>#REF!</f>
        <v>#REF!</v>
      </c>
      <c r="C79" s="359" t="e">
        <f>#REF!</f>
        <v>#REF!</v>
      </c>
      <c r="D79" s="360"/>
      <c r="E79" s="360"/>
      <c r="F79" s="361"/>
      <c r="G79" s="46" t="e">
        <f>#REF!</f>
        <v>#REF!</v>
      </c>
      <c r="H79" s="55" t="e">
        <f>#REF!</f>
        <v>#REF!</v>
      </c>
      <c r="I79" s="47">
        <v>10</v>
      </c>
    </row>
    <row r="80" spans="1:9" ht="13.5" thickBot="1">
      <c r="A80" s="46">
        <v>70</v>
      </c>
      <c r="B80" s="54" t="e">
        <f>#REF!</f>
        <v>#REF!</v>
      </c>
      <c r="C80" s="359" t="e">
        <f>#REF!</f>
        <v>#REF!</v>
      </c>
      <c r="D80" s="360"/>
      <c r="E80" s="360"/>
      <c r="F80" s="361"/>
      <c r="G80" s="46" t="e">
        <f>#REF!</f>
        <v>#REF!</v>
      </c>
      <c r="H80" s="55" t="e">
        <f>#REF!</f>
        <v>#REF!</v>
      </c>
      <c r="I80" s="47">
        <v>10</v>
      </c>
    </row>
    <row r="81" spans="1:9" ht="13.5" thickBot="1">
      <c r="A81" s="46">
        <v>71</v>
      </c>
      <c r="B81" s="54" t="e">
        <f>#REF!</f>
        <v>#REF!</v>
      </c>
      <c r="C81" s="359" t="e">
        <f>#REF!</f>
        <v>#REF!</v>
      </c>
      <c r="D81" s="360"/>
      <c r="E81" s="360"/>
      <c r="F81" s="361"/>
      <c r="G81" s="46" t="e">
        <f>#REF!</f>
        <v>#REF!</v>
      </c>
      <c r="H81" s="55" t="e">
        <f>#REF!</f>
        <v>#REF!</v>
      </c>
      <c r="I81" s="47">
        <v>10</v>
      </c>
    </row>
    <row r="82" spans="1:9" ht="13.5" thickBot="1">
      <c r="A82" s="46">
        <v>72</v>
      </c>
      <c r="B82" s="54" t="e">
        <f>#REF!</f>
        <v>#REF!</v>
      </c>
      <c r="C82" s="359" t="e">
        <f>#REF!</f>
        <v>#REF!</v>
      </c>
      <c r="D82" s="360"/>
      <c r="E82" s="360"/>
      <c r="F82" s="361"/>
      <c r="G82" s="46" t="e">
        <f>#REF!</f>
        <v>#REF!</v>
      </c>
      <c r="H82" s="55" t="e">
        <f>#REF!</f>
        <v>#REF!</v>
      </c>
      <c r="I82" s="47">
        <v>10</v>
      </c>
    </row>
    <row r="83" spans="1:9" ht="13.5" thickBot="1">
      <c r="A83" s="46">
        <v>73</v>
      </c>
      <c r="B83" s="54" t="e">
        <f>#REF!</f>
        <v>#REF!</v>
      </c>
      <c r="C83" s="359" t="e">
        <f>#REF!</f>
        <v>#REF!</v>
      </c>
      <c r="D83" s="360"/>
      <c r="E83" s="360"/>
      <c r="F83" s="361"/>
      <c r="G83" s="46" t="e">
        <f>#REF!</f>
        <v>#REF!</v>
      </c>
      <c r="H83" s="55" t="e">
        <f>#REF!</f>
        <v>#REF!</v>
      </c>
      <c r="I83" s="47">
        <v>10</v>
      </c>
    </row>
    <row r="84" spans="1:9" ht="13.5" thickBot="1">
      <c r="A84" s="46">
        <v>74</v>
      </c>
      <c r="B84" s="54" t="e">
        <f>#REF!</f>
        <v>#REF!</v>
      </c>
      <c r="C84" s="359" t="e">
        <f>#REF!</f>
        <v>#REF!</v>
      </c>
      <c r="D84" s="360"/>
      <c r="E84" s="360"/>
      <c r="F84" s="361"/>
      <c r="G84" s="46" t="e">
        <f>#REF!</f>
        <v>#REF!</v>
      </c>
      <c r="H84" s="55" t="e">
        <f>#REF!</f>
        <v>#REF!</v>
      </c>
      <c r="I84" s="47">
        <v>10</v>
      </c>
    </row>
    <row r="85" spans="1:9" ht="13.5" thickBot="1">
      <c r="A85" s="46">
        <v>75</v>
      </c>
      <c r="B85" s="54" t="e">
        <f>#REF!</f>
        <v>#REF!</v>
      </c>
      <c r="C85" s="359" t="e">
        <f>#REF!</f>
        <v>#REF!</v>
      </c>
      <c r="D85" s="360"/>
      <c r="E85" s="360"/>
      <c r="F85" s="361"/>
      <c r="G85" s="46" t="e">
        <f>#REF!</f>
        <v>#REF!</v>
      </c>
      <c r="H85" s="55" t="e">
        <f>#REF!</f>
        <v>#REF!</v>
      </c>
      <c r="I85" s="47">
        <v>10</v>
      </c>
    </row>
    <row r="86" spans="1:9" ht="13.5" thickBot="1">
      <c r="A86" s="46">
        <v>76</v>
      </c>
      <c r="B86" s="54" t="e">
        <f>#REF!</f>
        <v>#REF!</v>
      </c>
      <c r="C86" s="359" t="e">
        <f>#REF!</f>
        <v>#REF!</v>
      </c>
      <c r="D86" s="360"/>
      <c r="E86" s="360"/>
      <c r="F86" s="361"/>
      <c r="G86" s="46" t="e">
        <f>#REF!</f>
        <v>#REF!</v>
      </c>
      <c r="H86" s="55" t="e">
        <f>#REF!</f>
        <v>#REF!</v>
      </c>
      <c r="I86" s="47">
        <v>10</v>
      </c>
    </row>
    <row r="87" spans="1:9" ht="13.5" thickBot="1">
      <c r="A87" s="46">
        <v>77</v>
      </c>
      <c r="B87" s="54" t="e">
        <f>#REF!</f>
        <v>#REF!</v>
      </c>
      <c r="C87" s="359" t="e">
        <f>#REF!</f>
        <v>#REF!</v>
      </c>
      <c r="D87" s="360"/>
      <c r="E87" s="360"/>
      <c r="F87" s="361"/>
      <c r="G87" s="46" t="e">
        <f>#REF!</f>
        <v>#REF!</v>
      </c>
      <c r="H87" s="55" t="e">
        <f>#REF!</f>
        <v>#REF!</v>
      </c>
      <c r="I87" s="47">
        <v>0</v>
      </c>
    </row>
    <row r="88" spans="1:9" ht="13.5" thickBot="1">
      <c r="A88" s="46">
        <v>78</v>
      </c>
      <c r="B88" s="54" t="e">
        <f>#REF!</f>
        <v>#REF!</v>
      </c>
      <c r="C88" s="359" t="e">
        <f>#REF!</f>
        <v>#REF!</v>
      </c>
      <c r="D88" s="360"/>
      <c r="E88" s="360"/>
      <c r="F88" s="361"/>
      <c r="G88" s="46" t="e">
        <f>#REF!</f>
        <v>#REF!</v>
      </c>
      <c r="H88" s="55" t="e">
        <f>#REF!</f>
        <v>#REF!</v>
      </c>
      <c r="I88" s="47">
        <v>10</v>
      </c>
    </row>
    <row r="89" spans="1:9" ht="13.5" thickBot="1">
      <c r="A89" s="46">
        <v>79</v>
      </c>
      <c r="B89" s="54" t="e">
        <f>#REF!</f>
        <v>#REF!</v>
      </c>
      <c r="C89" s="359" t="e">
        <f>#REF!</f>
        <v>#REF!</v>
      </c>
      <c r="D89" s="360"/>
      <c r="E89" s="360"/>
      <c r="F89" s="361"/>
      <c r="G89" s="46" t="e">
        <f>#REF!</f>
        <v>#REF!</v>
      </c>
      <c r="H89" s="55" t="e">
        <f>#REF!</f>
        <v>#REF!</v>
      </c>
      <c r="I89" s="47">
        <v>10</v>
      </c>
    </row>
    <row r="90" spans="1:9" ht="13.5" thickBot="1">
      <c r="A90" s="46">
        <v>80</v>
      </c>
      <c r="B90" s="54" t="e">
        <f>#REF!</f>
        <v>#REF!</v>
      </c>
      <c r="C90" s="359" t="e">
        <f>#REF!</f>
        <v>#REF!</v>
      </c>
      <c r="D90" s="360"/>
      <c r="E90" s="360"/>
      <c r="F90" s="361"/>
      <c r="G90" s="46" t="e">
        <f>#REF!</f>
        <v>#REF!</v>
      </c>
      <c r="H90" s="55" t="e">
        <f>#REF!</f>
        <v>#REF!</v>
      </c>
      <c r="I90" s="47">
        <v>10</v>
      </c>
    </row>
    <row r="91" spans="1:9" ht="13.5" thickBot="1">
      <c r="A91" s="46">
        <v>81</v>
      </c>
      <c r="B91" s="54" t="e">
        <f>#REF!</f>
        <v>#REF!</v>
      </c>
      <c r="C91" s="359" t="e">
        <f>#REF!</f>
        <v>#REF!</v>
      </c>
      <c r="D91" s="360"/>
      <c r="E91" s="360"/>
      <c r="F91" s="361"/>
      <c r="G91" s="46" t="e">
        <f>#REF!</f>
        <v>#REF!</v>
      </c>
      <c r="H91" s="55" t="e">
        <f>#REF!</f>
        <v>#REF!</v>
      </c>
      <c r="I91" s="47">
        <v>10</v>
      </c>
    </row>
    <row r="92" spans="1:9" ht="13.5" thickBot="1">
      <c r="A92" s="46">
        <v>82</v>
      </c>
      <c r="B92" s="54" t="e">
        <f>#REF!</f>
        <v>#REF!</v>
      </c>
      <c r="C92" s="359" t="e">
        <f>#REF!</f>
        <v>#REF!</v>
      </c>
      <c r="D92" s="360"/>
      <c r="E92" s="360"/>
      <c r="F92" s="361"/>
      <c r="G92" s="46" t="e">
        <f>#REF!</f>
        <v>#REF!</v>
      </c>
      <c r="H92" s="55" t="e">
        <f>#REF!</f>
        <v>#REF!</v>
      </c>
      <c r="I92" s="47">
        <v>0</v>
      </c>
    </row>
    <row r="93" spans="1:9" ht="13.5" thickBot="1">
      <c r="A93" s="46">
        <v>83</v>
      </c>
      <c r="B93" s="54" t="e">
        <f>#REF!</f>
        <v>#REF!</v>
      </c>
      <c r="C93" s="359" t="e">
        <f>#REF!</f>
        <v>#REF!</v>
      </c>
      <c r="D93" s="360"/>
      <c r="E93" s="360"/>
      <c r="F93" s="361"/>
      <c r="G93" s="46" t="e">
        <f>#REF!</f>
        <v>#REF!</v>
      </c>
      <c r="H93" s="55" t="e">
        <f>#REF!</f>
        <v>#REF!</v>
      </c>
      <c r="I93" s="47">
        <v>10</v>
      </c>
    </row>
    <row r="94" spans="1:9" ht="13.5" thickBot="1">
      <c r="A94" s="46">
        <v>84</v>
      </c>
      <c r="B94" s="54" t="e">
        <f>#REF!</f>
        <v>#REF!</v>
      </c>
      <c r="C94" s="359" t="e">
        <f>#REF!</f>
        <v>#REF!</v>
      </c>
      <c r="D94" s="360"/>
      <c r="E94" s="360"/>
      <c r="F94" s="361"/>
      <c r="G94" s="46" t="e">
        <f>#REF!</f>
        <v>#REF!</v>
      </c>
      <c r="H94" s="55" t="e">
        <f>#REF!</f>
        <v>#REF!</v>
      </c>
      <c r="I94" s="47">
        <v>10</v>
      </c>
    </row>
    <row r="95" spans="1:9" ht="13.5" thickBot="1">
      <c r="A95" s="46">
        <v>85</v>
      </c>
      <c r="B95" s="54" t="e">
        <f>#REF!</f>
        <v>#REF!</v>
      </c>
      <c r="C95" s="359" t="e">
        <f>#REF!</f>
        <v>#REF!</v>
      </c>
      <c r="D95" s="360"/>
      <c r="E95" s="360"/>
      <c r="F95" s="361"/>
      <c r="G95" s="46" t="e">
        <f>#REF!</f>
        <v>#REF!</v>
      </c>
      <c r="H95" s="55" t="e">
        <f>#REF!</f>
        <v>#REF!</v>
      </c>
      <c r="I95" s="47">
        <v>10</v>
      </c>
    </row>
    <row r="96" spans="1:9" ht="13.5" thickBot="1">
      <c r="A96" s="46">
        <v>86</v>
      </c>
      <c r="B96" s="54" t="e">
        <f>#REF!</f>
        <v>#REF!</v>
      </c>
      <c r="C96" s="359" t="e">
        <f>#REF!</f>
        <v>#REF!</v>
      </c>
      <c r="D96" s="360"/>
      <c r="E96" s="360"/>
      <c r="F96" s="361"/>
      <c r="G96" s="46" t="e">
        <f>#REF!</f>
        <v>#REF!</v>
      </c>
      <c r="H96" s="55" t="e">
        <f>#REF!</f>
        <v>#REF!</v>
      </c>
      <c r="I96" s="47">
        <v>10</v>
      </c>
    </row>
    <row r="97" spans="1:9" ht="13.5" thickBot="1">
      <c r="A97" s="46">
        <v>87</v>
      </c>
      <c r="B97" s="54" t="e">
        <f>#REF!</f>
        <v>#REF!</v>
      </c>
      <c r="C97" s="359" t="e">
        <f>#REF!</f>
        <v>#REF!</v>
      </c>
      <c r="D97" s="360"/>
      <c r="E97" s="360"/>
      <c r="F97" s="361"/>
      <c r="G97" s="46" t="e">
        <f>#REF!</f>
        <v>#REF!</v>
      </c>
      <c r="H97" s="55" t="e">
        <f>#REF!</f>
        <v>#REF!</v>
      </c>
      <c r="I97" s="47">
        <v>10</v>
      </c>
    </row>
    <row r="98" spans="1:9" ht="13.5" thickBot="1">
      <c r="A98" s="46">
        <v>88</v>
      </c>
      <c r="B98" s="54" t="e">
        <f>#REF!</f>
        <v>#REF!</v>
      </c>
      <c r="C98" s="359" t="e">
        <f>#REF!</f>
        <v>#REF!</v>
      </c>
      <c r="D98" s="360"/>
      <c r="E98" s="360"/>
      <c r="F98" s="361"/>
      <c r="G98" s="46" t="e">
        <f>#REF!</f>
        <v>#REF!</v>
      </c>
      <c r="H98" s="55" t="e">
        <f>#REF!</f>
        <v>#REF!</v>
      </c>
      <c r="I98" s="47">
        <v>10</v>
      </c>
    </row>
    <row r="99" spans="1:9" ht="13.5" thickBot="1">
      <c r="A99" s="46">
        <v>89</v>
      </c>
      <c r="B99" s="54" t="e">
        <f>#REF!</f>
        <v>#REF!</v>
      </c>
      <c r="C99" s="359" t="e">
        <f>#REF!</f>
        <v>#REF!</v>
      </c>
      <c r="D99" s="360"/>
      <c r="E99" s="360"/>
      <c r="F99" s="361"/>
      <c r="G99" s="46" t="e">
        <f>#REF!</f>
        <v>#REF!</v>
      </c>
      <c r="H99" s="55" t="e">
        <f>#REF!</f>
        <v>#REF!</v>
      </c>
      <c r="I99" s="47">
        <v>10</v>
      </c>
    </row>
    <row r="100" spans="1:9" ht="13.5" thickBot="1">
      <c r="A100" s="46">
        <v>90</v>
      </c>
      <c r="B100" s="54" t="e">
        <f>#REF!</f>
        <v>#REF!</v>
      </c>
      <c r="C100" s="359" t="e">
        <f>#REF!</f>
        <v>#REF!</v>
      </c>
      <c r="D100" s="360"/>
      <c r="E100" s="360"/>
      <c r="F100" s="361"/>
      <c r="G100" s="46" t="e">
        <f>#REF!</f>
        <v>#REF!</v>
      </c>
      <c r="H100" s="55" t="e">
        <f>#REF!</f>
        <v>#REF!</v>
      </c>
      <c r="I100" s="47">
        <v>10</v>
      </c>
    </row>
    <row r="101" spans="1:9" ht="13.5" thickBot="1">
      <c r="A101" s="46">
        <v>91</v>
      </c>
      <c r="B101" s="54" t="e">
        <f>#REF!</f>
        <v>#REF!</v>
      </c>
      <c r="C101" s="359" t="e">
        <f>#REF!</f>
        <v>#REF!</v>
      </c>
      <c r="D101" s="360"/>
      <c r="E101" s="360"/>
      <c r="F101" s="361"/>
      <c r="G101" s="46" t="e">
        <f>#REF!</f>
        <v>#REF!</v>
      </c>
      <c r="H101" s="55" t="e">
        <f>#REF!</f>
        <v>#REF!</v>
      </c>
      <c r="I101" s="47">
        <v>10</v>
      </c>
    </row>
    <row r="102" spans="1:9" ht="13.5" thickBot="1">
      <c r="A102" s="46">
        <v>92</v>
      </c>
      <c r="B102" s="54" t="e">
        <f>#REF!</f>
        <v>#REF!</v>
      </c>
      <c r="C102" s="359" t="e">
        <f>#REF!</f>
        <v>#REF!</v>
      </c>
      <c r="D102" s="360"/>
      <c r="E102" s="360"/>
      <c r="F102" s="361"/>
      <c r="G102" s="46" t="e">
        <f>#REF!</f>
        <v>#REF!</v>
      </c>
      <c r="H102" s="55" t="e">
        <f>#REF!</f>
        <v>#REF!</v>
      </c>
      <c r="I102" s="47">
        <v>10</v>
      </c>
    </row>
    <row r="103" spans="1:9" ht="13.5" thickBot="1">
      <c r="A103" s="46">
        <v>93</v>
      </c>
      <c r="B103" s="54" t="e">
        <f>#REF!</f>
        <v>#REF!</v>
      </c>
      <c r="C103" s="359" t="e">
        <f>#REF!</f>
        <v>#REF!</v>
      </c>
      <c r="D103" s="360"/>
      <c r="E103" s="360"/>
      <c r="F103" s="361"/>
      <c r="G103" s="46" t="e">
        <f>#REF!</f>
        <v>#REF!</v>
      </c>
      <c r="H103" s="55" t="e">
        <f>#REF!</f>
        <v>#REF!</v>
      </c>
      <c r="I103" s="47">
        <v>10</v>
      </c>
    </row>
    <row r="104" spans="1:9" ht="13.5" thickBot="1">
      <c r="A104" s="46">
        <v>94</v>
      </c>
      <c r="B104" s="54" t="e">
        <f>#REF!</f>
        <v>#REF!</v>
      </c>
      <c r="C104" s="359" t="e">
        <f>#REF!</f>
        <v>#REF!</v>
      </c>
      <c r="D104" s="360"/>
      <c r="E104" s="360"/>
      <c r="F104" s="361"/>
      <c r="G104" s="46" t="e">
        <f>#REF!</f>
        <v>#REF!</v>
      </c>
      <c r="H104" s="55" t="e">
        <f>#REF!</f>
        <v>#REF!</v>
      </c>
      <c r="I104" s="47">
        <v>10</v>
      </c>
    </row>
    <row r="105" spans="1:9" ht="13.5" thickBot="1">
      <c r="A105" s="46">
        <v>95</v>
      </c>
      <c r="B105" s="54" t="e">
        <f>#REF!</f>
        <v>#REF!</v>
      </c>
      <c r="C105" s="359" t="e">
        <f>#REF!</f>
        <v>#REF!</v>
      </c>
      <c r="D105" s="360"/>
      <c r="E105" s="360"/>
      <c r="F105" s="361"/>
      <c r="G105" s="46" t="e">
        <f>#REF!</f>
        <v>#REF!</v>
      </c>
      <c r="H105" s="55" t="e">
        <f>#REF!</f>
        <v>#REF!</v>
      </c>
      <c r="I105" s="47">
        <v>10</v>
      </c>
    </row>
    <row r="106" spans="1:9" ht="13.5" thickBot="1">
      <c r="A106" s="46">
        <v>96</v>
      </c>
      <c r="B106" s="54" t="e">
        <f>#REF!</f>
        <v>#REF!</v>
      </c>
      <c r="C106" s="359" t="e">
        <f>#REF!</f>
        <v>#REF!</v>
      </c>
      <c r="D106" s="360"/>
      <c r="E106" s="360"/>
      <c r="F106" s="361"/>
      <c r="G106" s="46" t="e">
        <f>#REF!</f>
        <v>#REF!</v>
      </c>
      <c r="H106" s="55" t="e">
        <f>#REF!</f>
        <v>#REF!</v>
      </c>
      <c r="I106" s="47">
        <v>10</v>
      </c>
    </row>
    <row r="107" spans="1:9" ht="13.5" thickBot="1">
      <c r="A107" s="46">
        <v>97</v>
      </c>
      <c r="B107" s="54" t="e">
        <f>#REF!</f>
        <v>#REF!</v>
      </c>
      <c r="C107" s="359" t="e">
        <f>#REF!</f>
        <v>#REF!</v>
      </c>
      <c r="D107" s="360"/>
      <c r="E107" s="360"/>
      <c r="F107" s="361"/>
      <c r="G107" s="46" t="e">
        <f>#REF!</f>
        <v>#REF!</v>
      </c>
      <c r="H107" s="55" t="e">
        <f>#REF!</f>
        <v>#REF!</v>
      </c>
      <c r="I107" s="47">
        <v>10</v>
      </c>
    </row>
    <row r="108" spans="1:9" ht="13.5" thickBot="1">
      <c r="A108" s="46">
        <v>98</v>
      </c>
      <c r="B108" s="54" t="e">
        <f>#REF!</f>
        <v>#REF!</v>
      </c>
      <c r="C108" s="359" t="e">
        <f>#REF!</f>
        <v>#REF!</v>
      </c>
      <c r="D108" s="360"/>
      <c r="E108" s="360"/>
      <c r="F108" s="361"/>
      <c r="G108" s="46" t="e">
        <f>#REF!</f>
        <v>#REF!</v>
      </c>
      <c r="H108" s="55" t="e">
        <f>#REF!</f>
        <v>#REF!</v>
      </c>
      <c r="I108" s="47">
        <v>0</v>
      </c>
    </row>
    <row r="109" spans="1:9" ht="13.5" thickBot="1">
      <c r="A109" s="46">
        <v>99</v>
      </c>
      <c r="B109" s="54" t="e">
        <f>#REF!</f>
        <v>#REF!</v>
      </c>
      <c r="C109" s="359" t="e">
        <f>#REF!</f>
        <v>#REF!</v>
      </c>
      <c r="D109" s="360"/>
      <c r="E109" s="360"/>
      <c r="F109" s="361"/>
      <c r="G109" s="46" t="e">
        <f>#REF!</f>
        <v>#REF!</v>
      </c>
      <c r="H109" s="55" t="e">
        <f>#REF!</f>
        <v>#REF!</v>
      </c>
      <c r="I109" s="47">
        <v>0</v>
      </c>
    </row>
    <row r="110" spans="1:9" ht="13.5" thickBot="1">
      <c r="A110" s="46">
        <v>100</v>
      </c>
      <c r="B110" s="54" t="e">
        <f>#REF!</f>
        <v>#REF!</v>
      </c>
      <c r="C110" s="359" t="e">
        <f>#REF!</f>
        <v>#REF!</v>
      </c>
      <c r="D110" s="360"/>
      <c r="E110" s="360"/>
      <c r="F110" s="361"/>
      <c r="G110" s="46" t="e">
        <f>#REF!</f>
        <v>#REF!</v>
      </c>
      <c r="H110" s="55" t="e">
        <f>#REF!</f>
        <v>#REF!</v>
      </c>
      <c r="I110" s="47">
        <v>10</v>
      </c>
    </row>
    <row r="111" spans="1:9" ht="13.5" thickBot="1">
      <c r="A111" s="46">
        <v>101</v>
      </c>
      <c r="B111" s="54" t="e">
        <f>#REF!</f>
        <v>#REF!</v>
      </c>
      <c r="C111" s="359" t="e">
        <f>#REF!</f>
        <v>#REF!</v>
      </c>
      <c r="D111" s="360"/>
      <c r="E111" s="360"/>
      <c r="F111" s="361"/>
      <c r="G111" s="46" t="e">
        <f>#REF!</f>
        <v>#REF!</v>
      </c>
      <c r="H111" s="55" t="e">
        <f>#REF!</f>
        <v>#REF!</v>
      </c>
      <c r="I111" s="47">
        <v>10</v>
      </c>
    </row>
    <row r="112" spans="1:9" ht="13.5" thickBot="1">
      <c r="A112" s="46">
        <v>102</v>
      </c>
      <c r="B112" s="54" t="e">
        <f>#REF!</f>
        <v>#REF!</v>
      </c>
      <c r="C112" s="359" t="e">
        <f>#REF!</f>
        <v>#REF!</v>
      </c>
      <c r="D112" s="360"/>
      <c r="E112" s="360"/>
      <c r="F112" s="361"/>
      <c r="G112" s="46" t="e">
        <f>#REF!</f>
        <v>#REF!</v>
      </c>
      <c r="H112" s="55" t="e">
        <f>#REF!</f>
        <v>#REF!</v>
      </c>
      <c r="I112" s="47">
        <v>10</v>
      </c>
    </row>
    <row r="113" spans="1:9" ht="13.5" thickBot="1">
      <c r="A113" s="46">
        <v>103</v>
      </c>
      <c r="B113" s="54" t="e">
        <f>#REF!</f>
        <v>#REF!</v>
      </c>
      <c r="C113" s="359" t="e">
        <f>#REF!</f>
        <v>#REF!</v>
      </c>
      <c r="D113" s="360"/>
      <c r="E113" s="360"/>
      <c r="F113" s="361"/>
      <c r="G113" s="46" t="e">
        <f>#REF!</f>
        <v>#REF!</v>
      </c>
      <c r="H113" s="55" t="e">
        <f>#REF!</f>
        <v>#REF!</v>
      </c>
      <c r="I113" s="47">
        <v>10</v>
      </c>
    </row>
    <row r="114" spans="1:9" ht="13.5" thickBot="1">
      <c r="A114" s="46">
        <v>104</v>
      </c>
      <c r="B114" s="54" t="e">
        <f>#REF!</f>
        <v>#REF!</v>
      </c>
      <c r="C114" s="359" t="e">
        <f>#REF!</f>
        <v>#REF!</v>
      </c>
      <c r="D114" s="360"/>
      <c r="E114" s="360"/>
      <c r="F114" s="361"/>
      <c r="G114" s="46" t="e">
        <f>#REF!</f>
        <v>#REF!</v>
      </c>
      <c r="H114" s="55" t="e">
        <f>#REF!</f>
        <v>#REF!</v>
      </c>
      <c r="I114" s="47">
        <v>10</v>
      </c>
    </row>
    <row r="115" spans="1:9" ht="13.5" thickBot="1">
      <c r="A115" s="46">
        <v>105</v>
      </c>
      <c r="B115" s="54" t="e">
        <f>#REF!</f>
        <v>#REF!</v>
      </c>
      <c r="C115" s="359" t="e">
        <f>#REF!</f>
        <v>#REF!</v>
      </c>
      <c r="D115" s="360"/>
      <c r="E115" s="360"/>
      <c r="F115" s="361"/>
      <c r="G115" s="46" t="e">
        <f>#REF!</f>
        <v>#REF!</v>
      </c>
      <c r="H115" s="55" t="e">
        <f>#REF!</f>
        <v>#REF!</v>
      </c>
      <c r="I115" s="47">
        <v>10</v>
      </c>
    </row>
    <row r="116" spans="1:9" ht="13.5" thickBot="1">
      <c r="A116" s="46">
        <v>106</v>
      </c>
      <c r="B116" s="54" t="e">
        <f>#REF!</f>
        <v>#REF!</v>
      </c>
      <c r="C116" s="359" t="e">
        <f>#REF!</f>
        <v>#REF!</v>
      </c>
      <c r="D116" s="360"/>
      <c r="E116" s="360"/>
      <c r="F116" s="361"/>
      <c r="G116" s="46" t="e">
        <f>#REF!</f>
        <v>#REF!</v>
      </c>
      <c r="H116" s="55" t="e">
        <f>#REF!</f>
        <v>#REF!</v>
      </c>
      <c r="I116" s="47">
        <v>10</v>
      </c>
    </row>
    <row r="117" spans="1:9" ht="13.5" thickBot="1">
      <c r="A117" s="46">
        <v>107</v>
      </c>
      <c r="B117" s="54" t="e">
        <f>#REF!</f>
        <v>#REF!</v>
      </c>
      <c r="C117" s="359" t="e">
        <f>#REF!</f>
        <v>#REF!</v>
      </c>
      <c r="D117" s="360"/>
      <c r="E117" s="360"/>
      <c r="F117" s="361"/>
      <c r="G117" s="46" t="e">
        <f>#REF!</f>
        <v>#REF!</v>
      </c>
      <c r="H117" s="55" t="e">
        <f>#REF!</f>
        <v>#REF!</v>
      </c>
      <c r="I117" s="47">
        <v>10</v>
      </c>
    </row>
    <row r="118" spans="1:9" ht="13.5" thickBot="1">
      <c r="A118" s="46">
        <v>108</v>
      </c>
      <c r="B118" s="54" t="e">
        <f>#REF!</f>
        <v>#REF!</v>
      </c>
      <c r="C118" s="359" t="e">
        <f>#REF!</f>
        <v>#REF!</v>
      </c>
      <c r="D118" s="360"/>
      <c r="E118" s="360"/>
      <c r="F118" s="361"/>
      <c r="G118" s="46" t="e">
        <f>#REF!</f>
        <v>#REF!</v>
      </c>
      <c r="H118" s="55" t="e">
        <f>#REF!</f>
        <v>#REF!</v>
      </c>
      <c r="I118" s="47">
        <v>0</v>
      </c>
    </row>
    <row r="119" spans="1:9" ht="13.5" thickBot="1">
      <c r="A119" s="46">
        <v>109</v>
      </c>
      <c r="B119" s="54" t="e">
        <f>#REF!</f>
        <v>#REF!</v>
      </c>
      <c r="C119" s="359" t="e">
        <f>#REF!</f>
        <v>#REF!</v>
      </c>
      <c r="D119" s="360"/>
      <c r="E119" s="360"/>
      <c r="F119" s="361"/>
      <c r="G119" s="46" t="e">
        <f>#REF!</f>
        <v>#REF!</v>
      </c>
      <c r="H119" s="55" t="e">
        <f>#REF!</f>
        <v>#REF!</v>
      </c>
      <c r="I119" s="47">
        <v>0</v>
      </c>
    </row>
    <row r="120" spans="1:9" ht="13.5" thickBot="1">
      <c r="A120" s="46">
        <v>110</v>
      </c>
      <c r="B120" s="54" t="e">
        <f>#REF!</f>
        <v>#REF!</v>
      </c>
      <c r="C120" s="359" t="e">
        <f>#REF!</f>
        <v>#REF!</v>
      </c>
      <c r="D120" s="360"/>
      <c r="E120" s="360"/>
      <c r="F120" s="361"/>
      <c r="G120" s="46" t="e">
        <f>#REF!</f>
        <v>#REF!</v>
      </c>
      <c r="H120" s="55" t="e">
        <f>#REF!</f>
        <v>#REF!</v>
      </c>
      <c r="I120" s="47">
        <v>10</v>
      </c>
    </row>
    <row r="121" spans="1:9" ht="13.5" thickBot="1">
      <c r="A121" s="46">
        <v>111</v>
      </c>
      <c r="B121" s="54" t="e">
        <f>#REF!</f>
        <v>#REF!</v>
      </c>
      <c r="C121" s="359" t="e">
        <f>#REF!</f>
        <v>#REF!</v>
      </c>
      <c r="D121" s="360"/>
      <c r="E121" s="360"/>
      <c r="F121" s="361"/>
      <c r="G121" s="46" t="e">
        <f>#REF!</f>
        <v>#REF!</v>
      </c>
      <c r="H121" s="55" t="e">
        <f>#REF!</f>
        <v>#REF!</v>
      </c>
      <c r="I121" s="47">
        <v>10</v>
      </c>
    </row>
    <row r="122" spans="1:9" ht="13.5" thickBot="1">
      <c r="A122" s="46">
        <v>112</v>
      </c>
      <c r="B122" s="54" t="e">
        <f>#REF!</f>
        <v>#REF!</v>
      </c>
      <c r="C122" s="359" t="e">
        <f>#REF!</f>
        <v>#REF!</v>
      </c>
      <c r="D122" s="360"/>
      <c r="E122" s="360"/>
      <c r="F122" s="361"/>
      <c r="G122" s="46" t="e">
        <f>#REF!</f>
        <v>#REF!</v>
      </c>
      <c r="H122" s="55" t="e">
        <f>#REF!</f>
        <v>#REF!</v>
      </c>
      <c r="I122" s="47">
        <v>10</v>
      </c>
    </row>
    <row r="123" spans="1:9" ht="13.5" thickBot="1">
      <c r="A123" s="46">
        <v>113</v>
      </c>
      <c r="B123" s="54" t="e">
        <f>#REF!</f>
        <v>#REF!</v>
      </c>
      <c r="C123" s="359" t="e">
        <f>#REF!</f>
        <v>#REF!</v>
      </c>
      <c r="D123" s="360"/>
      <c r="E123" s="360"/>
      <c r="F123" s="361"/>
      <c r="G123" s="46" t="e">
        <f>#REF!</f>
        <v>#REF!</v>
      </c>
      <c r="H123" s="55" t="e">
        <f>#REF!</f>
        <v>#REF!</v>
      </c>
      <c r="I123" s="47">
        <v>0</v>
      </c>
    </row>
    <row r="124" spans="1:9" ht="13.5" thickBot="1">
      <c r="A124" s="46">
        <v>114</v>
      </c>
      <c r="B124" s="54" t="e">
        <f>#REF!</f>
        <v>#REF!</v>
      </c>
      <c r="C124" s="359" t="e">
        <f>#REF!</f>
        <v>#REF!</v>
      </c>
      <c r="D124" s="360"/>
      <c r="E124" s="360"/>
      <c r="F124" s="361"/>
      <c r="G124" s="46" t="e">
        <f>#REF!</f>
        <v>#REF!</v>
      </c>
      <c r="H124" s="55" t="e">
        <f>#REF!</f>
        <v>#REF!</v>
      </c>
      <c r="I124" s="47">
        <v>10</v>
      </c>
    </row>
    <row r="125" spans="1:9" ht="13.5" thickBot="1">
      <c r="A125" s="46">
        <v>115</v>
      </c>
      <c r="B125" s="54" t="e">
        <f>#REF!</f>
        <v>#REF!</v>
      </c>
      <c r="C125" s="359" t="e">
        <f>#REF!</f>
        <v>#REF!</v>
      </c>
      <c r="D125" s="360"/>
      <c r="E125" s="360"/>
      <c r="F125" s="361"/>
      <c r="G125" s="46" t="e">
        <f>#REF!</f>
        <v>#REF!</v>
      </c>
      <c r="H125" s="55" t="e">
        <f>#REF!</f>
        <v>#REF!</v>
      </c>
      <c r="I125" s="47">
        <v>10</v>
      </c>
    </row>
    <row r="126" spans="1:9" ht="13.5" thickBot="1">
      <c r="A126" s="46">
        <v>116</v>
      </c>
      <c r="B126" s="54" t="e">
        <f>#REF!</f>
        <v>#REF!</v>
      </c>
      <c r="C126" s="359" t="e">
        <f>#REF!</f>
        <v>#REF!</v>
      </c>
      <c r="D126" s="360"/>
      <c r="E126" s="360"/>
      <c r="F126" s="361"/>
      <c r="G126" s="46" t="e">
        <f>#REF!</f>
        <v>#REF!</v>
      </c>
      <c r="H126" s="55" t="e">
        <f>#REF!</f>
        <v>#REF!</v>
      </c>
      <c r="I126" s="47">
        <v>10</v>
      </c>
    </row>
    <row r="127" spans="1:9" ht="13.5" thickBot="1">
      <c r="A127" s="46">
        <v>117</v>
      </c>
      <c r="B127" s="54" t="e">
        <f>#REF!</f>
        <v>#REF!</v>
      </c>
      <c r="C127" s="359" t="e">
        <f>#REF!</f>
        <v>#REF!</v>
      </c>
      <c r="D127" s="360"/>
      <c r="E127" s="360"/>
      <c r="F127" s="361"/>
      <c r="G127" s="46" t="e">
        <f>#REF!</f>
        <v>#REF!</v>
      </c>
      <c r="H127" s="55" t="e">
        <f>#REF!</f>
        <v>#REF!</v>
      </c>
      <c r="I127" s="47">
        <v>0</v>
      </c>
    </row>
    <row r="128" spans="1:9" ht="13.5" thickBot="1">
      <c r="A128" s="46">
        <v>118</v>
      </c>
      <c r="B128" s="54" t="e">
        <f>#REF!</f>
        <v>#REF!</v>
      </c>
      <c r="C128" s="359" t="e">
        <f>#REF!</f>
        <v>#REF!</v>
      </c>
      <c r="D128" s="360"/>
      <c r="E128" s="360"/>
      <c r="F128" s="361"/>
      <c r="G128" s="46" t="e">
        <f>#REF!</f>
        <v>#REF!</v>
      </c>
      <c r="H128" s="55" t="e">
        <f>#REF!</f>
        <v>#REF!</v>
      </c>
      <c r="I128" s="47">
        <v>0</v>
      </c>
    </row>
    <row r="129" spans="1:9" ht="13.5" thickBot="1">
      <c r="A129" s="46">
        <v>119</v>
      </c>
      <c r="B129" s="54" t="e">
        <f>#REF!</f>
        <v>#REF!</v>
      </c>
      <c r="C129" s="359" t="e">
        <f>#REF!</f>
        <v>#REF!</v>
      </c>
      <c r="D129" s="360"/>
      <c r="E129" s="360"/>
      <c r="F129" s="361"/>
      <c r="G129" s="46" t="e">
        <f>#REF!</f>
        <v>#REF!</v>
      </c>
      <c r="H129" s="55" t="e">
        <f>#REF!</f>
        <v>#REF!</v>
      </c>
      <c r="I129" s="47">
        <v>0</v>
      </c>
    </row>
    <row r="130" spans="1:9" ht="13.5" thickBot="1">
      <c r="A130" s="46">
        <v>120</v>
      </c>
      <c r="B130" s="54" t="e">
        <f>#REF!</f>
        <v>#REF!</v>
      </c>
      <c r="C130" s="359" t="e">
        <f>#REF!</f>
        <v>#REF!</v>
      </c>
      <c r="D130" s="360"/>
      <c r="E130" s="360"/>
      <c r="F130" s="361"/>
      <c r="G130" s="46" t="e">
        <f>#REF!</f>
        <v>#REF!</v>
      </c>
      <c r="H130" s="55" t="e">
        <f>#REF!</f>
        <v>#REF!</v>
      </c>
      <c r="I130" s="47">
        <v>0</v>
      </c>
    </row>
    <row r="131" spans="1:9" ht="13.5" thickBot="1">
      <c r="A131" s="46">
        <v>121</v>
      </c>
      <c r="B131" s="54" t="e">
        <f>#REF!</f>
        <v>#REF!</v>
      </c>
      <c r="C131" s="359" t="e">
        <f>#REF!</f>
        <v>#REF!</v>
      </c>
      <c r="D131" s="360"/>
      <c r="E131" s="360"/>
      <c r="F131" s="361"/>
      <c r="G131" s="46" t="e">
        <f>#REF!</f>
        <v>#REF!</v>
      </c>
      <c r="H131" s="55" t="e">
        <f>#REF!</f>
        <v>#REF!</v>
      </c>
      <c r="I131" s="47">
        <v>0</v>
      </c>
    </row>
    <row r="132" spans="1:9" ht="13.5" thickBot="1">
      <c r="A132" s="46">
        <v>122</v>
      </c>
      <c r="B132" s="54" t="e">
        <f>#REF!</f>
        <v>#REF!</v>
      </c>
      <c r="C132" s="359" t="e">
        <f>#REF!</f>
        <v>#REF!</v>
      </c>
      <c r="D132" s="360"/>
      <c r="E132" s="360"/>
      <c r="F132" s="361"/>
      <c r="G132" s="46" t="e">
        <f>#REF!</f>
        <v>#REF!</v>
      </c>
      <c r="H132" s="55" t="e">
        <f>#REF!</f>
        <v>#REF!</v>
      </c>
      <c r="I132" s="47">
        <v>0</v>
      </c>
    </row>
    <row r="133" spans="1:9" ht="13.5" thickBot="1">
      <c r="A133" s="46">
        <v>123</v>
      </c>
      <c r="B133" s="54" t="e">
        <f>#REF!</f>
        <v>#REF!</v>
      </c>
      <c r="C133" s="359" t="e">
        <f>#REF!</f>
        <v>#REF!</v>
      </c>
      <c r="D133" s="360"/>
      <c r="E133" s="360"/>
      <c r="F133" s="361"/>
      <c r="G133" s="46" t="e">
        <f>#REF!</f>
        <v>#REF!</v>
      </c>
      <c r="H133" s="55" t="e">
        <f>#REF!</f>
        <v>#REF!</v>
      </c>
      <c r="I133" s="47">
        <v>0</v>
      </c>
    </row>
    <row r="134" spans="1:9" ht="13.5" thickBot="1">
      <c r="A134" s="46">
        <v>124</v>
      </c>
      <c r="B134" s="54" t="e">
        <f>#REF!</f>
        <v>#REF!</v>
      </c>
      <c r="C134" s="359" t="e">
        <f>#REF!</f>
        <v>#REF!</v>
      </c>
      <c r="D134" s="360"/>
      <c r="E134" s="360"/>
      <c r="F134" s="361"/>
      <c r="G134" s="46" t="e">
        <f>#REF!</f>
        <v>#REF!</v>
      </c>
      <c r="H134" s="55" t="e">
        <f>#REF!</f>
        <v>#REF!</v>
      </c>
      <c r="I134" s="47">
        <v>0</v>
      </c>
    </row>
    <row r="135" spans="1:9" ht="13.5" thickBot="1">
      <c r="A135" s="46">
        <v>125</v>
      </c>
      <c r="B135" s="54" t="e">
        <f>#REF!</f>
        <v>#REF!</v>
      </c>
      <c r="C135" s="359" t="e">
        <f>#REF!</f>
        <v>#REF!</v>
      </c>
      <c r="D135" s="360"/>
      <c r="E135" s="360"/>
      <c r="F135" s="361"/>
      <c r="G135" s="46" t="e">
        <f>#REF!</f>
        <v>#REF!</v>
      </c>
      <c r="H135" s="55" t="e">
        <f>#REF!</f>
        <v>#REF!</v>
      </c>
      <c r="I135" s="47">
        <v>0</v>
      </c>
    </row>
    <row r="136" spans="1:9" ht="13.5" thickBot="1">
      <c r="A136" s="46">
        <v>126</v>
      </c>
      <c r="B136" s="54" t="e">
        <f>#REF!</f>
        <v>#REF!</v>
      </c>
      <c r="C136" s="359" t="e">
        <f>#REF!</f>
        <v>#REF!</v>
      </c>
      <c r="D136" s="360"/>
      <c r="E136" s="360"/>
      <c r="F136" s="361"/>
      <c r="G136" s="46" t="e">
        <f>#REF!</f>
        <v>#REF!</v>
      </c>
      <c r="H136" s="55" t="e">
        <f>#REF!</f>
        <v>#REF!</v>
      </c>
      <c r="I136" s="47">
        <v>0</v>
      </c>
    </row>
    <row r="137" spans="1:9" ht="13.5" thickBot="1">
      <c r="A137" s="46">
        <v>127</v>
      </c>
      <c r="B137" s="54" t="e">
        <f>#REF!</f>
        <v>#REF!</v>
      </c>
      <c r="C137" s="359" t="e">
        <f>#REF!</f>
        <v>#REF!</v>
      </c>
      <c r="D137" s="360"/>
      <c r="E137" s="360"/>
      <c r="F137" s="361"/>
      <c r="G137" s="46" t="e">
        <f>#REF!</f>
        <v>#REF!</v>
      </c>
      <c r="H137" s="55" t="e">
        <f>#REF!</f>
        <v>#REF!</v>
      </c>
      <c r="I137" s="47">
        <v>10</v>
      </c>
    </row>
    <row r="138" spans="1:9" ht="13.5" thickBot="1">
      <c r="A138" s="46">
        <v>128</v>
      </c>
      <c r="B138" s="54" t="e">
        <f>#REF!</f>
        <v>#REF!</v>
      </c>
      <c r="C138" s="359" t="e">
        <f>#REF!</f>
        <v>#REF!</v>
      </c>
      <c r="D138" s="360"/>
      <c r="E138" s="360"/>
      <c r="F138" s="361"/>
      <c r="G138" s="46" t="e">
        <f>#REF!</f>
        <v>#REF!</v>
      </c>
      <c r="H138" s="55" t="e">
        <f>#REF!</f>
        <v>#REF!</v>
      </c>
      <c r="I138" s="47">
        <v>10</v>
      </c>
    </row>
    <row r="139" spans="1:9" ht="13.5" thickBot="1">
      <c r="A139" s="46">
        <v>129</v>
      </c>
      <c r="B139" s="54" t="e">
        <f>#REF!</f>
        <v>#REF!</v>
      </c>
      <c r="C139" s="359" t="e">
        <f>#REF!</f>
        <v>#REF!</v>
      </c>
      <c r="D139" s="360"/>
      <c r="E139" s="360"/>
      <c r="F139" s="361"/>
      <c r="G139" s="46" t="e">
        <f>#REF!</f>
        <v>#REF!</v>
      </c>
      <c r="H139" s="55" t="e">
        <f>#REF!</f>
        <v>#REF!</v>
      </c>
      <c r="I139" s="47">
        <v>10</v>
      </c>
    </row>
    <row r="140" spans="1:9" ht="13.5" thickBot="1">
      <c r="A140" s="46">
        <v>130</v>
      </c>
      <c r="B140" s="54" t="e">
        <f>#REF!</f>
        <v>#REF!</v>
      </c>
      <c r="C140" s="359" t="e">
        <f>#REF!</f>
        <v>#REF!</v>
      </c>
      <c r="D140" s="360"/>
      <c r="E140" s="360"/>
      <c r="F140" s="361"/>
      <c r="G140" s="46" t="e">
        <f>#REF!</f>
        <v>#REF!</v>
      </c>
      <c r="H140" s="55" t="e">
        <f>#REF!</f>
        <v>#REF!</v>
      </c>
      <c r="I140" s="47">
        <v>10</v>
      </c>
    </row>
    <row r="141" spans="1:9" ht="13.5" thickBot="1">
      <c r="A141" s="46">
        <v>131</v>
      </c>
      <c r="B141" s="54" t="e">
        <f>#REF!</f>
        <v>#REF!</v>
      </c>
      <c r="C141" s="359" t="e">
        <f>#REF!</f>
        <v>#REF!</v>
      </c>
      <c r="D141" s="360"/>
      <c r="E141" s="360"/>
      <c r="F141" s="361"/>
      <c r="G141" s="46" t="e">
        <f>#REF!</f>
        <v>#REF!</v>
      </c>
      <c r="H141" s="55" t="e">
        <f>#REF!</f>
        <v>#REF!</v>
      </c>
      <c r="I141" s="47">
        <v>10</v>
      </c>
    </row>
    <row r="142" spans="1:9" ht="13.5" thickBot="1">
      <c r="A142" s="46">
        <v>132</v>
      </c>
      <c r="B142" s="54" t="e">
        <f>#REF!</f>
        <v>#REF!</v>
      </c>
      <c r="C142" s="359" t="e">
        <f>#REF!</f>
        <v>#REF!</v>
      </c>
      <c r="D142" s="360"/>
      <c r="E142" s="360"/>
      <c r="F142" s="361"/>
      <c r="G142" s="46" t="e">
        <f>#REF!</f>
        <v>#REF!</v>
      </c>
      <c r="H142" s="55" t="e">
        <f>#REF!</f>
        <v>#REF!</v>
      </c>
      <c r="I142" s="47">
        <v>10</v>
      </c>
    </row>
    <row r="143" spans="1:9" ht="13.5" thickBot="1">
      <c r="A143" s="46">
        <v>133</v>
      </c>
      <c r="B143" s="54" t="e">
        <f>#REF!</f>
        <v>#REF!</v>
      </c>
      <c r="C143" s="359" t="e">
        <f>#REF!</f>
        <v>#REF!</v>
      </c>
      <c r="D143" s="360"/>
      <c r="E143" s="360"/>
      <c r="F143" s="361"/>
      <c r="G143" s="46" t="e">
        <f>#REF!</f>
        <v>#REF!</v>
      </c>
      <c r="H143" s="55" t="e">
        <f>#REF!</f>
        <v>#REF!</v>
      </c>
      <c r="I143" s="47">
        <v>0</v>
      </c>
    </row>
    <row r="144" spans="1:9" ht="13.5" thickBot="1">
      <c r="A144" s="46">
        <v>134</v>
      </c>
      <c r="B144" s="54" t="e">
        <f>#REF!</f>
        <v>#REF!</v>
      </c>
      <c r="C144" s="359" t="e">
        <f>#REF!</f>
        <v>#REF!</v>
      </c>
      <c r="D144" s="360"/>
      <c r="E144" s="360"/>
      <c r="F144" s="361"/>
      <c r="G144" s="46" t="e">
        <f>#REF!</f>
        <v>#REF!</v>
      </c>
      <c r="H144" s="55" t="e">
        <f>#REF!</f>
        <v>#REF!</v>
      </c>
      <c r="I144" s="47">
        <v>10</v>
      </c>
    </row>
    <row r="145" spans="1:9" ht="13.5" thickBot="1">
      <c r="A145" s="46">
        <v>135</v>
      </c>
      <c r="B145" s="54" t="e">
        <f>#REF!</f>
        <v>#REF!</v>
      </c>
      <c r="C145" s="359" t="e">
        <f>#REF!</f>
        <v>#REF!</v>
      </c>
      <c r="D145" s="360"/>
      <c r="E145" s="360"/>
      <c r="F145" s="361"/>
      <c r="G145" s="46" t="e">
        <f>#REF!</f>
        <v>#REF!</v>
      </c>
      <c r="H145" s="55" t="e">
        <f>#REF!</f>
        <v>#REF!</v>
      </c>
      <c r="I145" s="47">
        <v>10</v>
      </c>
    </row>
    <row r="146" spans="1:9" ht="13.5" thickBot="1">
      <c r="A146" s="46">
        <v>136</v>
      </c>
      <c r="B146" s="54" t="e">
        <f>#REF!</f>
        <v>#REF!</v>
      </c>
      <c r="C146" s="359" t="e">
        <f>#REF!</f>
        <v>#REF!</v>
      </c>
      <c r="D146" s="360"/>
      <c r="E146" s="360"/>
      <c r="F146" s="361"/>
      <c r="G146" s="46" t="e">
        <f>#REF!</f>
        <v>#REF!</v>
      </c>
      <c r="H146" s="55" t="e">
        <f>#REF!</f>
        <v>#REF!</v>
      </c>
      <c r="I146" s="47">
        <v>0</v>
      </c>
    </row>
    <row r="147" spans="1:9" ht="13.5" thickBot="1">
      <c r="A147" s="46">
        <v>137</v>
      </c>
      <c r="B147" s="54" t="e">
        <f>#REF!</f>
        <v>#REF!</v>
      </c>
      <c r="C147" s="359" t="e">
        <f>#REF!</f>
        <v>#REF!</v>
      </c>
      <c r="D147" s="360"/>
      <c r="E147" s="360"/>
      <c r="F147" s="361"/>
      <c r="G147" s="46" t="e">
        <f>#REF!</f>
        <v>#REF!</v>
      </c>
      <c r="H147" s="55" t="e">
        <f>#REF!</f>
        <v>#REF!</v>
      </c>
      <c r="I147" s="47">
        <v>10</v>
      </c>
    </row>
    <row r="148" spans="1:9" ht="13.5" thickBot="1">
      <c r="A148" s="46">
        <v>138</v>
      </c>
      <c r="B148" s="54" t="e">
        <f>#REF!</f>
        <v>#REF!</v>
      </c>
      <c r="C148" s="359" t="e">
        <f>#REF!</f>
        <v>#REF!</v>
      </c>
      <c r="D148" s="360"/>
      <c r="E148" s="360"/>
      <c r="F148" s="361"/>
      <c r="G148" s="46" t="e">
        <f>#REF!</f>
        <v>#REF!</v>
      </c>
      <c r="H148" s="55" t="e">
        <f>#REF!</f>
        <v>#REF!</v>
      </c>
      <c r="I148" s="47">
        <v>0</v>
      </c>
    </row>
    <row r="149" spans="1:9" ht="13.5" thickBot="1">
      <c r="A149" s="46">
        <v>139</v>
      </c>
      <c r="B149" s="54" t="e">
        <f>#REF!</f>
        <v>#REF!</v>
      </c>
      <c r="C149" s="359" t="e">
        <f>#REF!</f>
        <v>#REF!</v>
      </c>
      <c r="D149" s="360"/>
      <c r="E149" s="360"/>
      <c r="F149" s="361"/>
      <c r="G149" s="46" t="e">
        <f>#REF!</f>
        <v>#REF!</v>
      </c>
      <c r="H149" s="55" t="e">
        <f>#REF!</f>
        <v>#REF!</v>
      </c>
      <c r="I149" s="47">
        <v>0</v>
      </c>
    </row>
    <row r="150" spans="1:9" ht="13.5" thickBot="1">
      <c r="A150" s="46">
        <v>140</v>
      </c>
      <c r="B150" s="54" t="e">
        <f>#REF!</f>
        <v>#REF!</v>
      </c>
      <c r="C150" s="359" t="e">
        <f>#REF!</f>
        <v>#REF!</v>
      </c>
      <c r="D150" s="360"/>
      <c r="E150" s="360"/>
      <c r="F150" s="361"/>
      <c r="G150" s="46" t="e">
        <f>#REF!</f>
        <v>#REF!</v>
      </c>
      <c r="H150" s="55" t="e">
        <f>#REF!</f>
        <v>#REF!</v>
      </c>
      <c r="I150" s="47">
        <v>0</v>
      </c>
    </row>
    <row r="151" spans="1:9" ht="13.5" thickBot="1">
      <c r="A151" s="46">
        <v>141</v>
      </c>
      <c r="B151" s="54" t="e">
        <f>#REF!</f>
        <v>#REF!</v>
      </c>
      <c r="C151" s="359" t="e">
        <f>#REF!</f>
        <v>#REF!</v>
      </c>
      <c r="D151" s="360"/>
      <c r="E151" s="360"/>
      <c r="F151" s="361"/>
      <c r="G151" s="46" t="e">
        <f>#REF!</f>
        <v>#REF!</v>
      </c>
      <c r="H151" s="55" t="e">
        <f>#REF!</f>
        <v>#REF!</v>
      </c>
      <c r="I151" s="47">
        <v>0</v>
      </c>
    </row>
    <row r="152" spans="1:9" ht="13.5" thickBot="1">
      <c r="A152" s="46">
        <v>142</v>
      </c>
      <c r="B152" s="54" t="e">
        <f>#REF!</f>
        <v>#REF!</v>
      </c>
      <c r="C152" s="359" t="e">
        <f>#REF!</f>
        <v>#REF!</v>
      </c>
      <c r="D152" s="360"/>
      <c r="E152" s="360"/>
      <c r="F152" s="361"/>
      <c r="G152" s="46" t="e">
        <f>#REF!</f>
        <v>#REF!</v>
      </c>
      <c r="H152" s="55" t="e">
        <f>#REF!</f>
        <v>#REF!</v>
      </c>
      <c r="I152" s="47">
        <v>0</v>
      </c>
    </row>
    <row r="153" spans="1:9" ht="13.5" thickBot="1">
      <c r="A153" s="46">
        <v>143</v>
      </c>
      <c r="B153" s="54" t="e">
        <f>#REF!</f>
        <v>#REF!</v>
      </c>
      <c r="C153" s="359" t="e">
        <f>#REF!</f>
        <v>#REF!</v>
      </c>
      <c r="D153" s="360"/>
      <c r="E153" s="360"/>
      <c r="F153" s="361"/>
      <c r="G153" s="46" t="e">
        <f>#REF!</f>
        <v>#REF!</v>
      </c>
      <c r="H153" s="55" t="e">
        <f>#REF!</f>
        <v>#REF!</v>
      </c>
      <c r="I153" s="47">
        <v>0</v>
      </c>
    </row>
    <row r="154" spans="1:9" ht="13.5" thickBot="1">
      <c r="A154" s="46">
        <v>144</v>
      </c>
      <c r="B154" s="54" t="e">
        <f>#REF!</f>
        <v>#REF!</v>
      </c>
      <c r="C154" s="359" t="e">
        <f>#REF!</f>
        <v>#REF!</v>
      </c>
      <c r="D154" s="360"/>
      <c r="E154" s="360"/>
      <c r="F154" s="361"/>
      <c r="G154" s="46" t="e">
        <f>#REF!</f>
        <v>#REF!</v>
      </c>
      <c r="H154" s="55" t="e">
        <f>#REF!</f>
        <v>#REF!</v>
      </c>
      <c r="I154" s="47">
        <v>0</v>
      </c>
    </row>
    <row r="155" spans="1:9" ht="13.5" thickBot="1">
      <c r="A155" s="46">
        <v>145</v>
      </c>
      <c r="B155" s="54" t="e">
        <f>#REF!</f>
        <v>#REF!</v>
      </c>
      <c r="C155" s="359" t="e">
        <f>#REF!</f>
        <v>#REF!</v>
      </c>
      <c r="D155" s="360"/>
      <c r="E155" s="360"/>
      <c r="F155" s="361"/>
      <c r="G155" s="46" t="e">
        <f>#REF!</f>
        <v>#REF!</v>
      </c>
      <c r="H155" s="55" t="e">
        <f>#REF!</f>
        <v>#REF!</v>
      </c>
      <c r="I155" s="47">
        <v>0</v>
      </c>
    </row>
    <row r="156" spans="1:9" ht="13.5" thickBot="1">
      <c r="A156" s="46">
        <v>146</v>
      </c>
      <c r="B156" s="54" t="e">
        <f>#REF!</f>
        <v>#REF!</v>
      </c>
      <c r="C156" s="359" t="e">
        <f>#REF!</f>
        <v>#REF!</v>
      </c>
      <c r="D156" s="360"/>
      <c r="E156" s="360"/>
      <c r="F156" s="361"/>
      <c r="G156" s="46" t="e">
        <f>#REF!</f>
        <v>#REF!</v>
      </c>
      <c r="H156" s="55" t="e">
        <f>#REF!</f>
        <v>#REF!</v>
      </c>
      <c r="I156" s="47">
        <v>10</v>
      </c>
    </row>
    <row r="157" spans="1:9" ht="13.5" thickBot="1">
      <c r="A157" s="46">
        <v>147</v>
      </c>
      <c r="B157" s="54" t="e">
        <f>#REF!</f>
        <v>#REF!</v>
      </c>
      <c r="C157" s="359" t="e">
        <f>#REF!</f>
        <v>#REF!</v>
      </c>
      <c r="D157" s="360"/>
      <c r="E157" s="360"/>
      <c r="F157" s="361"/>
      <c r="G157" s="46" t="e">
        <f>#REF!</f>
        <v>#REF!</v>
      </c>
      <c r="H157" s="55" t="e">
        <f>#REF!</f>
        <v>#REF!</v>
      </c>
      <c r="I157" s="47">
        <v>0</v>
      </c>
    </row>
    <row r="158" spans="1:9" ht="13.5" thickBot="1">
      <c r="A158" s="46">
        <v>148</v>
      </c>
      <c r="B158" s="54" t="e">
        <f>#REF!</f>
        <v>#REF!</v>
      </c>
      <c r="C158" s="359" t="e">
        <f>#REF!</f>
        <v>#REF!</v>
      </c>
      <c r="D158" s="360"/>
      <c r="E158" s="360"/>
      <c r="F158" s="361"/>
      <c r="G158" s="46" t="e">
        <f>#REF!</f>
        <v>#REF!</v>
      </c>
      <c r="H158" s="55" t="e">
        <f>#REF!</f>
        <v>#REF!</v>
      </c>
      <c r="I158" s="47">
        <v>10</v>
      </c>
    </row>
    <row r="159" spans="1:9" ht="13.5" thickBot="1">
      <c r="A159" s="46">
        <v>149</v>
      </c>
      <c r="B159" s="54" t="e">
        <f>#REF!</f>
        <v>#REF!</v>
      </c>
      <c r="C159" s="359" t="e">
        <f>#REF!</f>
        <v>#REF!</v>
      </c>
      <c r="D159" s="360"/>
      <c r="E159" s="360"/>
      <c r="F159" s="361"/>
      <c r="G159" s="46" t="e">
        <f>#REF!</f>
        <v>#REF!</v>
      </c>
      <c r="H159" s="55" t="e">
        <f>#REF!</f>
        <v>#REF!</v>
      </c>
      <c r="I159" s="47">
        <v>0</v>
      </c>
    </row>
    <row r="160" spans="1:9" ht="13.5" thickBot="1">
      <c r="A160" s="46">
        <v>150</v>
      </c>
      <c r="B160" s="54" t="e">
        <f>#REF!</f>
        <v>#REF!</v>
      </c>
      <c r="C160" s="359" t="e">
        <f>#REF!</f>
        <v>#REF!</v>
      </c>
      <c r="D160" s="360"/>
      <c r="E160" s="360"/>
      <c r="F160" s="361"/>
      <c r="G160" s="46" t="e">
        <f>#REF!</f>
        <v>#REF!</v>
      </c>
      <c r="H160" s="55" t="e">
        <f>#REF!</f>
        <v>#REF!</v>
      </c>
      <c r="I160" s="47">
        <v>0</v>
      </c>
    </row>
    <row r="161" spans="1:9" ht="13.5" thickBot="1">
      <c r="A161" s="46">
        <v>151</v>
      </c>
      <c r="B161" s="54" t="e">
        <f>#REF!</f>
        <v>#REF!</v>
      </c>
      <c r="C161" s="359" t="e">
        <f>#REF!</f>
        <v>#REF!</v>
      </c>
      <c r="D161" s="360"/>
      <c r="E161" s="360"/>
      <c r="F161" s="361"/>
      <c r="G161" s="46" t="e">
        <f>#REF!</f>
        <v>#REF!</v>
      </c>
      <c r="H161" s="55" t="e">
        <f>#REF!</f>
        <v>#REF!</v>
      </c>
      <c r="I161" s="47">
        <v>10</v>
      </c>
    </row>
    <row r="162" spans="1:9" ht="13.5" thickBot="1">
      <c r="A162" s="46">
        <v>152</v>
      </c>
      <c r="B162" s="54" t="e">
        <f>#REF!</f>
        <v>#REF!</v>
      </c>
      <c r="C162" s="359" t="e">
        <f>#REF!</f>
        <v>#REF!</v>
      </c>
      <c r="D162" s="360"/>
      <c r="E162" s="360"/>
      <c r="F162" s="361"/>
      <c r="G162" s="46" t="e">
        <f>#REF!</f>
        <v>#REF!</v>
      </c>
      <c r="H162" s="55" t="e">
        <f>#REF!</f>
        <v>#REF!</v>
      </c>
      <c r="I162" s="47">
        <v>0</v>
      </c>
    </row>
    <row r="163" spans="1:9" ht="13.5" thickBot="1">
      <c r="A163" s="46">
        <v>153</v>
      </c>
      <c r="B163" s="54" t="e">
        <f>#REF!</f>
        <v>#REF!</v>
      </c>
      <c r="C163" s="359" t="e">
        <f>#REF!</f>
        <v>#REF!</v>
      </c>
      <c r="D163" s="360"/>
      <c r="E163" s="360"/>
      <c r="F163" s="361"/>
      <c r="G163" s="46" t="e">
        <f>#REF!</f>
        <v>#REF!</v>
      </c>
      <c r="H163" s="55" t="e">
        <f>#REF!</f>
        <v>#REF!</v>
      </c>
      <c r="I163" s="47">
        <v>0</v>
      </c>
    </row>
    <row r="164" spans="1:9" ht="13.5" thickBot="1">
      <c r="A164" s="46">
        <v>154</v>
      </c>
      <c r="B164" s="54" t="e">
        <f>#REF!</f>
        <v>#REF!</v>
      </c>
      <c r="C164" s="359" t="e">
        <f>#REF!</f>
        <v>#REF!</v>
      </c>
      <c r="D164" s="360"/>
      <c r="E164" s="360"/>
      <c r="F164" s="361"/>
      <c r="G164" s="46" t="e">
        <f>#REF!</f>
        <v>#REF!</v>
      </c>
      <c r="H164" s="55" t="e">
        <f>#REF!</f>
        <v>#REF!</v>
      </c>
      <c r="I164" s="47">
        <v>0</v>
      </c>
    </row>
    <row r="165" spans="1:9" ht="13.5" thickBot="1">
      <c r="A165" s="46">
        <v>155</v>
      </c>
      <c r="B165" s="54" t="e">
        <f>#REF!</f>
        <v>#REF!</v>
      </c>
      <c r="C165" s="359" t="e">
        <f>#REF!</f>
        <v>#REF!</v>
      </c>
      <c r="D165" s="360"/>
      <c r="E165" s="360"/>
      <c r="F165" s="361"/>
      <c r="G165" s="46" t="e">
        <f>#REF!</f>
        <v>#REF!</v>
      </c>
      <c r="H165" s="55" t="e">
        <f>#REF!</f>
        <v>#REF!</v>
      </c>
      <c r="I165" s="47">
        <v>0</v>
      </c>
    </row>
    <row r="166" spans="1:9" ht="13.5" thickBot="1">
      <c r="A166" s="46">
        <v>156</v>
      </c>
      <c r="B166" s="54" t="e">
        <f>#REF!</f>
        <v>#REF!</v>
      </c>
      <c r="C166" s="359" t="e">
        <f>#REF!</f>
        <v>#REF!</v>
      </c>
      <c r="D166" s="360"/>
      <c r="E166" s="360"/>
      <c r="F166" s="361"/>
      <c r="G166" s="46" t="e">
        <f>#REF!</f>
        <v>#REF!</v>
      </c>
      <c r="H166" s="55" t="e">
        <f>#REF!</f>
        <v>#REF!</v>
      </c>
      <c r="I166" s="47">
        <v>0</v>
      </c>
    </row>
    <row r="167" spans="1:9" ht="13.5" thickBot="1">
      <c r="A167" s="46">
        <v>157</v>
      </c>
      <c r="B167" s="54" t="e">
        <f>#REF!</f>
        <v>#REF!</v>
      </c>
      <c r="C167" s="359" t="e">
        <f>#REF!</f>
        <v>#REF!</v>
      </c>
      <c r="D167" s="360"/>
      <c r="E167" s="360"/>
      <c r="F167" s="361"/>
      <c r="G167" s="46" t="e">
        <f>#REF!</f>
        <v>#REF!</v>
      </c>
      <c r="H167" s="55" t="e">
        <f>#REF!</f>
        <v>#REF!</v>
      </c>
      <c r="I167" s="47">
        <v>0</v>
      </c>
    </row>
    <row r="168" spans="1:9" ht="13.5" thickBot="1">
      <c r="A168" s="46">
        <v>158</v>
      </c>
      <c r="B168" s="54" t="e">
        <f>#REF!</f>
        <v>#REF!</v>
      </c>
      <c r="C168" s="359" t="e">
        <f>#REF!</f>
        <v>#REF!</v>
      </c>
      <c r="D168" s="360"/>
      <c r="E168" s="360"/>
      <c r="F168" s="361"/>
      <c r="G168" s="46" t="e">
        <f>#REF!</f>
        <v>#REF!</v>
      </c>
      <c r="H168" s="55" t="e">
        <f>#REF!</f>
        <v>#REF!</v>
      </c>
      <c r="I168" s="47">
        <v>10</v>
      </c>
    </row>
    <row r="169" spans="1:9" ht="13.5" thickBot="1">
      <c r="A169" s="46">
        <v>159</v>
      </c>
      <c r="B169" s="54" t="e">
        <f>#REF!</f>
        <v>#REF!</v>
      </c>
      <c r="C169" s="359" t="e">
        <f>#REF!</f>
        <v>#REF!</v>
      </c>
      <c r="D169" s="360"/>
      <c r="E169" s="360"/>
      <c r="F169" s="361"/>
      <c r="G169" s="46" t="e">
        <f>#REF!</f>
        <v>#REF!</v>
      </c>
      <c r="H169" s="55" t="e">
        <f>#REF!</f>
        <v>#REF!</v>
      </c>
      <c r="I169" s="47">
        <v>0</v>
      </c>
    </row>
    <row r="170" spans="1:9" ht="13.5" thickBot="1">
      <c r="A170" s="46">
        <v>160</v>
      </c>
      <c r="B170" s="54" t="e">
        <f>#REF!</f>
        <v>#REF!</v>
      </c>
      <c r="C170" s="359" t="e">
        <f>#REF!</f>
        <v>#REF!</v>
      </c>
      <c r="D170" s="360"/>
      <c r="E170" s="360"/>
      <c r="F170" s="361"/>
      <c r="G170" s="46" t="e">
        <f>#REF!</f>
        <v>#REF!</v>
      </c>
      <c r="H170" s="55" t="e">
        <f>#REF!</f>
        <v>#REF!</v>
      </c>
      <c r="I170" s="47">
        <v>10</v>
      </c>
    </row>
    <row r="171" spans="1:9" ht="13.5" thickBot="1">
      <c r="A171" s="46">
        <v>161</v>
      </c>
      <c r="B171" s="54" t="e">
        <f>#REF!</f>
        <v>#REF!</v>
      </c>
      <c r="C171" s="359" t="e">
        <f>#REF!</f>
        <v>#REF!</v>
      </c>
      <c r="D171" s="360"/>
      <c r="E171" s="360"/>
      <c r="F171" s="361"/>
      <c r="G171" s="46" t="e">
        <f>#REF!</f>
        <v>#REF!</v>
      </c>
      <c r="H171" s="55" t="e">
        <f>#REF!</f>
        <v>#REF!</v>
      </c>
      <c r="I171" s="47">
        <v>10</v>
      </c>
    </row>
    <row r="172" spans="1:9" ht="13.5" thickBot="1">
      <c r="A172" s="46">
        <v>162</v>
      </c>
      <c r="B172" s="54" t="e">
        <f>#REF!</f>
        <v>#REF!</v>
      </c>
      <c r="C172" s="359" t="e">
        <f>#REF!</f>
        <v>#REF!</v>
      </c>
      <c r="D172" s="360"/>
      <c r="E172" s="360"/>
      <c r="F172" s="361"/>
      <c r="G172" s="46" t="e">
        <f>#REF!</f>
        <v>#REF!</v>
      </c>
      <c r="H172" s="55" t="e">
        <f>#REF!</f>
        <v>#REF!</v>
      </c>
      <c r="I172" s="47">
        <v>0</v>
      </c>
    </row>
    <row r="173" spans="1:9" ht="13.5" thickBot="1">
      <c r="A173" s="46">
        <v>163</v>
      </c>
      <c r="B173" s="54" t="e">
        <f>#REF!</f>
        <v>#REF!</v>
      </c>
      <c r="C173" s="359" t="e">
        <f>#REF!</f>
        <v>#REF!</v>
      </c>
      <c r="D173" s="360"/>
      <c r="E173" s="360"/>
      <c r="F173" s="361"/>
      <c r="G173" s="46" t="e">
        <f>#REF!</f>
        <v>#REF!</v>
      </c>
      <c r="H173" s="55" t="e">
        <f>#REF!</f>
        <v>#REF!</v>
      </c>
      <c r="I173" s="47">
        <v>0</v>
      </c>
    </row>
    <row r="174" spans="1:9" ht="13.5" thickBot="1">
      <c r="A174" s="46">
        <v>164</v>
      </c>
      <c r="B174" s="54" t="e">
        <f>#REF!</f>
        <v>#REF!</v>
      </c>
      <c r="C174" s="359" t="e">
        <f>#REF!</f>
        <v>#REF!</v>
      </c>
      <c r="D174" s="360"/>
      <c r="E174" s="360"/>
      <c r="F174" s="361"/>
      <c r="G174" s="46" t="e">
        <f>#REF!</f>
        <v>#REF!</v>
      </c>
      <c r="H174" s="55" t="e">
        <f>#REF!</f>
        <v>#REF!</v>
      </c>
      <c r="I174" s="47">
        <v>0</v>
      </c>
    </row>
    <row r="175" spans="1:9" ht="13.5" thickBot="1">
      <c r="A175" s="46">
        <v>165</v>
      </c>
      <c r="B175" s="54" t="e">
        <f>#REF!</f>
        <v>#REF!</v>
      </c>
      <c r="C175" s="359" t="e">
        <f>#REF!</f>
        <v>#REF!</v>
      </c>
      <c r="D175" s="360"/>
      <c r="E175" s="360"/>
      <c r="F175" s="361"/>
      <c r="G175" s="46" t="e">
        <f>#REF!</f>
        <v>#REF!</v>
      </c>
      <c r="H175" s="55" t="e">
        <f>#REF!</f>
        <v>#REF!</v>
      </c>
      <c r="I175" s="47">
        <v>0</v>
      </c>
    </row>
    <row r="176" spans="1:9" ht="13.5" thickBot="1">
      <c r="A176" s="46">
        <v>166</v>
      </c>
      <c r="B176" s="54" t="e">
        <f>#REF!</f>
        <v>#REF!</v>
      </c>
      <c r="C176" s="359" t="e">
        <f>#REF!</f>
        <v>#REF!</v>
      </c>
      <c r="D176" s="360"/>
      <c r="E176" s="360"/>
      <c r="F176" s="361"/>
      <c r="G176" s="46" t="e">
        <f>#REF!</f>
        <v>#REF!</v>
      </c>
      <c r="H176" s="55" t="e">
        <f>#REF!</f>
        <v>#REF!</v>
      </c>
      <c r="I176" s="47">
        <v>0</v>
      </c>
    </row>
    <row r="177" spans="1:9" ht="13.5" thickBot="1">
      <c r="A177" s="46">
        <v>167</v>
      </c>
      <c r="B177" s="54" t="e">
        <f>#REF!</f>
        <v>#REF!</v>
      </c>
      <c r="C177" s="359" t="e">
        <f>#REF!</f>
        <v>#REF!</v>
      </c>
      <c r="D177" s="360"/>
      <c r="E177" s="360"/>
      <c r="F177" s="361"/>
      <c r="G177" s="46" t="e">
        <f>#REF!</f>
        <v>#REF!</v>
      </c>
      <c r="H177" s="55" t="e">
        <f>#REF!</f>
        <v>#REF!</v>
      </c>
      <c r="I177" s="47">
        <v>0</v>
      </c>
    </row>
    <row r="178" spans="1:9" ht="13.5" thickBot="1">
      <c r="A178" s="46">
        <v>168</v>
      </c>
      <c r="B178" s="54" t="e">
        <f>#REF!</f>
        <v>#REF!</v>
      </c>
      <c r="C178" s="359" t="e">
        <f>#REF!</f>
        <v>#REF!</v>
      </c>
      <c r="D178" s="360"/>
      <c r="E178" s="360"/>
      <c r="F178" s="361"/>
      <c r="G178" s="46" t="e">
        <f>#REF!</f>
        <v>#REF!</v>
      </c>
      <c r="H178" s="55" t="e">
        <f>#REF!</f>
        <v>#REF!</v>
      </c>
      <c r="I178" s="47">
        <v>0</v>
      </c>
    </row>
    <row r="179" spans="1:9" ht="13.5" thickBot="1">
      <c r="A179" s="46">
        <v>169</v>
      </c>
      <c r="B179" s="54" t="e">
        <f>#REF!</f>
        <v>#REF!</v>
      </c>
      <c r="C179" s="359" t="e">
        <f>#REF!</f>
        <v>#REF!</v>
      </c>
      <c r="D179" s="360"/>
      <c r="E179" s="360"/>
      <c r="F179" s="361"/>
      <c r="G179" s="46" t="e">
        <f>#REF!</f>
        <v>#REF!</v>
      </c>
      <c r="H179" s="55" t="e">
        <f>#REF!</f>
        <v>#REF!</v>
      </c>
      <c r="I179" s="47">
        <v>10</v>
      </c>
    </row>
    <row r="180" spans="1:9" ht="13.5" thickBot="1">
      <c r="A180" s="46">
        <v>170</v>
      </c>
      <c r="B180" s="54" t="e">
        <f>#REF!</f>
        <v>#REF!</v>
      </c>
      <c r="C180" s="359" t="e">
        <f>#REF!</f>
        <v>#REF!</v>
      </c>
      <c r="D180" s="360"/>
      <c r="E180" s="360"/>
      <c r="F180" s="361"/>
      <c r="G180" s="46" t="e">
        <f>#REF!</f>
        <v>#REF!</v>
      </c>
      <c r="H180" s="55" t="e">
        <f>#REF!</f>
        <v>#REF!</v>
      </c>
      <c r="I180" s="47">
        <v>0</v>
      </c>
    </row>
    <row r="181" spans="1:9" ht="13.5" thickBot="1">
      <c r="A181" s="46">
        <v>171</v>
      </c>
      <c r="B181" s="54" t="e">
        <f>#REF!</f>
        <v>#REF!</v>
      </c>
      <c r="C181" s="359" t="e">
        <f>#REF!</f>
        <v>#REF!</v>
      </c>
      <c r="D181" s="360"/>
      <c r="E181" s="360"/>
      <c r="F181" s="361"/>
      <c r="G181" s="46" t="e">
        <f>#REF!</f>
        <v>#REF!</v>
      </c>
      <c r="H181" s="55" t="e">
        <f>#REF!</f>
        <v>#REF!</v>
      </c>
      <c r="I181" s="47">
        <v>10</v>
      </c>
    </row>
    <row r="182" spans="1:9" ht="13.5" thickBot="1">
      <c r="A182" s="46">
        <v>172</v>
      </c>
      <c r="B182" s="54" t="e">
        <f>#REF!</f>
        <v>#REF!</v>
      </c>
      <c r="C182" s="359" t="e">
        <f>#REF!</f>
        <v>#REF!</v>
      </c>
      <c r="D182" s="360"/>
      <c r="E182" s="360"/>
      <c r="F182" s="361"/>
      <c r="G182" s="46" t="e">
        <f>#REF!</f>
        <v>#REF!</v>
      </c>
      <c r="H182" s="55" t="e">
        <f>#REF!</f>
        <v>#REF!</v>
      </c>
      <c r="I182" s="47">
        <v>0</v>
      </c>
    </row>
    <row r="183" spans="1:9" ht="13.5" thickBot="1">
      <c r="A183" s="46">
        <v>173</v>
      </c>
      <c r="B183" s="54" t="e">
        <f>#REF!</f>
        <v>#REF!</v>
      </c>
      <c r="C183" s="359" t="e">
        <f>#REF!</f>
        <v>#REF!</v>
      </c>
      <c r="D183" s="360"/>
      <c r="E183" s="360"/>
      <c r="F183" s="361"/>
      <c r="G183" s="46" t="e">
        <f>#REF!</f>
        <v>#REF!</v>
      </c>
      <c r="H183" s="55" t="e">
        <f>#REF!</f>
        <v>#REF!</v>
      </c>
      <c r="I183" s="47">
        <v>0</v>
      </c>
    </row>
    <row r="184" spans="1:9" ht="13.5" thickBot="1">
      <c r="A184" s="46">
        <v>174</v>
      </c>
      <c r="B184" s="54" t="e">
        <f>#REF!</f>
        <v>#REF!</v>
      </c>
      <c r="C184" s="359" t="e">
        <f>#REF!</f>
        <v>#REF!</v>
      </c>
      <c r="D184" s="360"/>
      <c r="E184" s="360"/>
      <c r="F184" s="361"/>
      <c r="G184" s="46" t="e">
        <f>#REF!</f>
        <v>#REF!</v>
      </c>
      <c r="H184" s="55" t="e">
        <f>#REF!</f>
        <v>#REF!</v>
      </c>
      <c r="I184" s="47">
        <v>0</v>
      </c>
    </row>
    <row r="185" spans="1:9">
      <c r="A185" s="56"/>
      <c r="B185" s="57"/>
      <c r="C185" s="58"/>
      <c r="D185" s="58"/>
      <c r="E185" s="58"/>
      <c r="F185" s="58"/>
      <c r="G185" s="56"/>
      <c r="H185" s="59"/>
      <c r="I185" s="56"/>
    </row>
    <row r="186" spans="1:9">
      <c r="A186" s="56"/>
      <c r="B186" s="57"/>
      <c r="C186" s="58"/>
      <c r="D186" s="58"/>
      <c r="E186" s="58"/>
      <c r="F186" s="58"/>
      <c r="G186" s="56"/>
      <c r="H186" s="59"/>
      <c r="I186" s="56"/>
    </row>
    <row r="187" spans="1:9">
      <c r="A187" s="56"/>
      <c r="B187" s="57"/>
      <c r="C187" s="58"/>
      <c r="D187" s="58"/>
      <c r="E187" s="58"/>
      <c r="F187" s="58"/>
      <c r="G187" s="56"/>
      <c r="H187" s="59"/>
      <c r="I187" s="56"/>
    </row>
    <row r="188" spans="1:9">
      <c r="A188" s="56"/>
      <c r="B188" s="57"/>
      <c r="C188" s="58"/>
      <c r="D188" s="58"/>
      <c r="E188" s="58"/>
      <c r="F188" s="58"/>
      <c r="G188" s="56"/>
      <c r="H188" s="59"/>
      <c r="I188" s="56"/>
    </row>
    <row r="189" spans="1:9">
      <c r="A189" s="56"/>
      <c r="B189" s="57"/>
      <c r="C189" s="58"/>
      <c r="D189" s="58"/>
      <c r="E189" s="58"/>
      <c r="F189" s="58"/>
      <c r="G189" s="56"/>
      <c r="H189" s="59"/>
      <c r="I189" s="56"/>
    </row>
    <row r="190" spans="1:9">
      <c r="A190" s="56"/>
      <c r="B190" s="57"/>
      <c r="C190" s="58"/>
      <c r="D190" s="58"/>
      <c r="E190" s="58"/>
      <c r="F190" s="58"/>
      <c r="G190" s="56"/>
      <c r="H190" s="59"/>
      <c r="I190" s="56"/>
    </row>
    <row r="191" spans="1:9">
      <c r="A191" s="56"/>
      <c r="B191" s="57"/>
      <c r="C191" s="58"/>
      <c r="D191" s="58"/>
      <c r="E191" s="58"/>
      <c r="F191" s="58"/>
      <c r="G191" s="56"/>
      <c r="H191" s="59"/>
      <c r="I191" s="56"/>
    </row>
    <row r="192" spans="1:9">
      <c r="A192" s="56"/>
      <c r="B192" s="57"/>
      <c r="C192" s="58"/>
      <c r="D192" s="58"/>
      <c r="E192" s="58"/>
      <c r="F192" s="58"/>
      <c r="G192" s="56"/>
      <c r="H192" s="59"/>
      <c r="I192" s="56"/>
    </row>
    <row r="193" spans="1:9">
      <c r="A193" s="56"/>
      <c r="B193" s="57"/>
      <c r="C193" s="58"/>
      <c r="D193" s="58"/>
      <c r="E193" s="58"/>
      <c r="F193" s="58"/>
      <c r="G193" s="56"/>
      <c r="H193" s="59"/>
      <c r="I193" s="56"/>
    </row>
    <row r="194" spans="1:9">
      <c r="A194" s="56"/>
      <c r="B194" s="57"/>
      <c r="C194" s="58"/>
      <c r="D194" s="58"/>
      <c r="E194" s="58"/>
      <c r="F194" s="58"/>
      <c r="G194" s="56"/>
      <c r="H194" s="59"/>
      <c r="I194" s="56"/>
    </row>
    <row r="195" spans="1:9">
      <c r="A195" s="56"/>
      <c r="B195" s="57"/>
      <c r="C195" s="58"/>
      <c r="D195" s="58"/>
      <c r="E195" s="58"/>
      <c r="F195" s="58"/>
      <c r="G195" s="56"/>
      <c r="H195" s="59"/>
      <c r="I195" s="56"/>
    </row>
    <row r="196" spans="1:9">
      <c r="A196" s="56"/>
      <c r="B196" s="57"/>
      <c r="C196" s="58"/>
      <c r="D196" s="58"/>
      <c r="E196" s="58"/>
      <c r="F196" s="58"/>
      <c r="G196" s="56"/>
      <c r="H196" s="59"/>
      <c r="I196" s="56"/>
    </row>
    <row r="197" spans="1:9">
      <c r="A197" s="56"/>
      <c r="B197" s="57"/>
      <c r="C197" s="58"/>
      <c r="D197" s="58"/>
      <c r="E197" s="58"/>
      <c r="F197" s="58"/>
      <c r="G197" s="56"/>
      <c r="H197" s="59"/>
      <c r="I197" s="56"/>
    </row>
    <row r="198" spans="1:9">
      <c r="A198" s="56"/>
      <c r="B198" s="57"/>
      <c r="C198" s="58"/>
      <c r="D198" s="58"/>
      <c r="E198" s="58"/>
      <c r="F198" s="58"/>
      <c r="G198" s="56"/>
      <c r="H198" s="59"/>
      <c r="I198" s="56"/>
    </row>
    <row r="199" spans="1:9" s="42" customFormat="1">
      <c r="A199" s="48"/>
      <c r="B199" s="49"/>
      <c r="C199" s="33"/>
      <c r="D199" s="33"/>
      <c r="E199" s="33"/>
      <c r="F199" s="33"/>
    </row>
    <row r="200" spans="1:9" s="42" customFormat="1">
      <c r="A200" s="50" t="s">
        <v>33</v>
      </c>
      <c r="B200" s="38"/>
      <c r="C200" s="38"/>
      <c r="D200" s="38"/>
      <c r="E200" s="38"/>
      <c r="F200" s="50" t="s">
        <v>34</v>
      </c>
      <c r="G200" s="39"/>
    </row>
    <row r="201" spans="1:9" s="42" customFormat="1">
      <c r="A201" s="51"/>
      <c r="B201" s="38"/>
      <c r="C201" s="38"/>
      <c r="D201" s="38"/>
      <c r="E201" s="38"/>
      <c r="F201" s="38"/>
      <c r="G201" s="39"/>
      <c r="H201" s="39"/>
    </row>
    <row r="202" spans="1:9" s="42" customFormat="1">
      <c r="A202" s="51" t="s">
        <v>35</v>
      </c>
      <c r="B202" s="38"/>
      <c r="C202" s="38"/>
      <c r="D202" s="38"/>
      <c r="E202" s="38"/>
      <c r="F202" s="51" t="s">
        <v>46</v>
      </c>
      <c r="G202" s="39"/>
      <c r="H202" s="39"/>
    </row>
    <row r="203" spans="1:9" s="42" customFormat="1">
      <c r="A203" s="52"/>
      <c r="B203" s="33"/>
      <c r="C203" s="33"/>
      <c r="D203" s="33"/>
      <c r="E203" s="33"/>
      <c r="F203" s="33"/>
    </row>
  </sheetData>
  <autoFilter ref="A10:I184">
    <filterColumn colId="2" showButton="0"/>
    <filterColumn colId="3" showButton="0"/>
    <filterColumn colId="4" showButton="0"/>
  </autoFilter>
  <mergeCells count="177">
    <mergeCell ref="C19:F19"/>
    <mergeCell ref="C16:F16"/>
    <mergeCell ref="C14:F14"/>
    <mergeCell ref="C18:F18"/>
    <mergeCell ref="C15:F15"/>
    <mergeCell ref="C17:F17"/>
    <mergeCell ref="A6:I6"/>
    <mergeCell ref="A8:I8"/>
    <mergeCell ref="C10:F10"/>
    <mergeCell ref="C11:F11"/>
    <mergeCell ref="C12:F12"/>
    <mergeCell ref="C13:F13"/>
    <mergeCell ref="C20:F20"/>
    <mergeCell ref="C57:F57"/>
    <mergeCell ref="C49:F49"/>
    <mergeCell ref="C56:F56"/>
    <mergeCell ref="C24:F24"/>
    <mergeCell ref="C52:F52"/>
    <mergeCell ref="C54:F54"/>
    <mergeCell ref="C55:F55"/>
    <mergeCell ref="C45:F45"/>
    <mergeCell ref="C42:F42"/>
    <mergeCell ref="C21:F21"/>
    <mergeCell ref="C50:F50"/>
    <mergeCell ref="C41:F41"/>
    <mergeCell ref="C39:F39"/>
    <mergeCell ref="C46:F46"/>
    <mergeCell ref="C47:F47"/>
    <mergeCell ref="C40:F40"/>
    <mergeCell ref="C38:F38"/>
    <mergeCell ref="C51:F51"/>
    <mergeCell ref="C28:F28"/>
    <mergeCell ref="C44:F44"/>
    <mergeCell ref="C43:F43"/>
    <mergeCell ref="C30:F30"/>
    <mergeCell ref="C34:F34"/>
    <mergeCell ref="C37:F37"/>
    <mergeCell ref="C36:F36"/>
    <mergeCell ref="C48:F48"/>
    <mergeCell ref="C22:F22"/>
    <mergeCell ref="C26:F26"/>
    <mergeCell ref="C35:F35"/>
    <mergeCell ref="C25:F25"/>
    <mergeCell ref="C33:F33"/>
    <mergeCell ref="C32:F32"/>
    <mergeCell ref="C29:F29"/>
    <mergeCell ref="C31:F31"/>
    <mergeCell ref="C27:F27"/>
    <mergeCell ref="C23:F23"/>
    <mergeCell ref="C73:F73"/>
    <mergeCell ref="C79:F79"/>
    <mergeCell ref="C68:F68"/>
    <mergeCell ref="C69:F69"/>
    <mergeCell ref="C75:F75"/>
    <mergeCell ref="C72:F72"/>
    <mergeCell ref="C74:F74"/>
    <mergeCell ref="C70:F70"/>
    <mergeCell ref="C71:F71"/>
    <mergeCell ref="C83:F83"/>
    <mergeCell ref="C76:F76"/>
    <mergeCell ref="C85:F85"/>
    <mergeCell ref="C80:F80"/>
    <mergeCell ref="C84:F84"/>
    <mergeCell ref="C82:F82"/>
    <mergeCell ref="C78:F78"/>
    <mergeCell ref="C81:F81"/>
    <mergeCell ref="C77:F77"/>
    <mergeCell ref="C67:F67"/>
    <mergeCell ref="C64:F64"/>
    <mergeCell ref="C59:F59"/>
    <mergeCell ref="C53:F53"/>
    <mergeCell ref="C62:F62"/>
    <mergeCell ref="C60:F60"/>
    <mergeCell ref="C58:F58"/>
    <mergeCell ref="C66:F66"/>
    <mergeCell ref="C63:F63"/>
    <mergeCell ref="C65:F65"/>
    <mergeCell ref="C61:F61"/>
    <mergeCell ref="C103:F103"/>
    <mergeCell ref="C86:F86"/>
    <mergeCell ref="C94:F94"/>
    <mergeCell ref="C91:F91"/>
    <mergeCell ref="C96:F96"/>
    <mergeCell ref="C93:F93"/>
    <mergeCell ref="C102:F102"/>
    <mergeCell ref="C101:F101"/>
    <mergeCell ref="C87:F87"/>
    <mergeCell ref="C99:F99"/>
    <mergeCell ref="C98:F98"/>
    <mergeCell ref="C97:F97"/>
    <mergeCell ref="C88:F88"/>
    <mergeCell ref="C92:F92"/>
    <mergeCell ref="C89:F89"/>
    <mergeCell ref="C90:F90"/>
    <mergeCell ref="C95:F95"/>
    <mergeCell ref="C120:F120"/>
    <mergeCell ref="C100:F100"/>
    <mergeCell ref="C106:F106"/>
    <mergeCell ref="C107:F107"/>
    <mergeCell ref="C109:F109"/>
    <mergeCell ref="C105:F105"/>
    <mergeCell ref="C104:F104"/>
    <mergeCell ref="C133:F133"/>
    <mergeCell ref="C134:F134"/>
    <mergeCell ref="C128:F128"/>
    <mergeCell ref="C129:F129"/>
    <mergeCell ref="C110:F110"/>
    <mergeCell ref="C108:F108"/>
    <mergeCell ref="C111:F111"/>
    <mergeCell ref="C121:F121"/>
    <mergeCell ref="C113:F113"/>
    <mergeCell ref="C114:F114"/>
    <mergeCell ref="C132:F132"/>
    <mergeCell ref="C112:F112"/>
    <mergeCell ref="C116:F116"/>
    <mergeCell ref="C115:F115"/>
    <mergeCell ref="C119:F119"/>
    <mergeCell ref="C118:F118"/>
    <mergeCell ref="C117:F117"/>
    <mergeCell ref="C125:F125"/>
    <mergeCell ref="C124:F124"/>
    <mergeCell ref="C130:F130"/>
    <mergeCell ref="C126:F126"/>
    <mergeCell ref="C148:F148"/>
    <mergeCell ref="C122:F122"/>
    <mergeCell ref="C123:F123"/>
    <mergeCell ref="C139:F139"/>
    <mergeCell ref="C135:F135"/>
    <mergeCell ref="C137:F137"/>
    <mergeCell ref="C138:F138"/>
    <mergeCell ref="C136:F136"/>
    <mergeCell ref="C131:F131"/>
    <mergeCell ref="C127:F127"/>
    <mergeCell ref="C146:F146"/>
    <mergeCell ref="C147:F147"/>
    <mergeCell ref="C149:F149"/>
    <mergeCell ref="C156:F156"/>
    <mergeCell ref="C152:F152"/>
    <mergeCell ref="C153:F153"/>
    <mergeCell ref="C140:F140"/>
    <mergeCell ref="C141:F141"/>
    <mergeCell ref="C142:F142"/>
    <mergeCell ref="C143:F143"/>
    <mergeCell ref="C155:F155"/>
    <mergeCell ref="C144:F144"/>
    <mergeCell ref="C145:F145"/>
    <mergeCell ref="C161:F161"/>
    <mergeCell ref="C165:F165"/>
    <mergeCell ref="C159:F159"/>
    <mergeCell ref="C170:F170"/>
    <mergeCell ref="C154:F154"/>
    <mergeCell ref="C151:F151"/>
    <mergeCell ref="C150:F150"/>
    <mergeCell ref="C179:F179"/>
    <mergeCell ref="C158:F158"/>
    <mergeCell ref="C157:F157"/>
    <mergeCell ref="C164:F164"/>
    <mergeCell ref="C162:F162"/>
    <mergeCell ref="C160:F160"/>
    <mergeCell ref="C163:F163"/>
    <mergeCell ref="C169:F169"/>
    <mergeCell ref="C184:F184"/>
    <mergeCell ref="C180:F180"/>
    <mergeCell ref="C181:F181"/>
    <mergeCell ref="C182:F182"/>
    <mergeCell ref="C183:F183"/>
    <mergeCell ref="C167:F167"/>
    <mergeCell ref="C166:F166"/>
    <mergeCell ref="C168:F168"/>
    <mergeCell ref="C177:F177"/>
    <mergeCell ref="C175:F175"/>
    <mergeCell ref="C173:F173"/>
    <mergeCell ref="C174:F174"/>
    <mergeCell ref="C171:F171"/>
    <mergeCell ref="C178:F178"/>
    <mergeCell ref="C176:F176"/>
    <mergeCell ref="C172:F17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общий</vt:lpstr>
      <vt:lpstr>Прайс-лист Дистрибьюторы (2)</vt:lpstr>
      <vt:lpstr>Для приказа</vt:lpstr>
      <vt:lpstr>Прайс-лист Город</vt:lpstr>
      <vt:lpstr>Приложение 6 к Договору</vt:lpstr>
      <vt:lpstr>Приложение 2 к Договору</vt:lpstr>
      <vt:lpstr>'Для приказа'!Заголовки_для_печати</vt:lpstr>
      <vt:lpstr>общий!Заголовки_для_печати</vt:lpstr>
      <vt:lpstr>'Прайс-лист Город'!Заголовки_для_печати</vt:lpstr>
      <vt:lpstr>'Прайс-лист Дистрибьюторы (2)'!Заголовки_для_печати</vt:lpstr>
      <vt:lpstr>'Для приказа'!Область_печати</vt:lpstr>
      <vt:lpstr>общий!Область_печати</vt:lpstr>
      <vt:lpstr>'Прайс-лист Город'!Область_печати</vt:lpstr>
      <vt:lpstr>'Прайс-лист Дистрибьюторы (2)'!Область_печати</vt:lpstr>
    </vt:vector>
  </TitlesOfParts>
  <Company>IBS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Халиулова Алёна Сергеевна</dc:creator>
  <cp:lastModifiedBy>Анастасия А.М.. Овчинникова</cp:lastModifiedBy>
  <cp:lastPrinted>2023-01-09T09:25:48Z</cp:lastPrinted>
  <dcterms:created xsi:type="dcterms:W3CDTF">2015-05-05T04:07:25Z</dcterms:created>
  <dcterms:modified xsi:type="dcterms:W3CDTF">2023-02-15T05:05:44Z</dcterms:modified>
</cp:coreProperties>
</file>