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4332"/>
  <workbookPr showInkAnnotation="0"/>
  <mc:AlternateContent xmlns:mc="http://schemas.openxmlformats.org/markup-compatibility/2006">
    <mc:Choice Requires="x15">
      <x15ac:absPath xmlns:x15ac="http://schemas.microsoft.com/office/spreadsheetml/2010/11/ac" url="Z:\Manager\Клиенты\менеджер Татьяна\"/>
    </mc:Choice>
  </mc:AlternateContent>
  <xr:revisionPtr revIDLastSave="0" documentId="13_ncr:1_{20D94B82-E660-4250-A1D2-6E3DDDDEF1CB}" xr6:coauthVersionLast="47" xr6:coauthVersionMax="47" xr10:uidLastSave="{00000000-0000-0000-0000-000000000000}"/>
  <bookViews>
    <workbookView xWindow="-120" yWindow="-120" windowWidth="29040" windowHeight="15840" tabRatio="293" xr2:uid="{00000000-000D-0000-FFFF-FFFF00000000}"/>
  </bookViews>
  <sheets>
    <sheet name="ЛиВ_дети_носки" sheetId="1" r:id="rId1"/>
  </sheets>
  <definedNames>
    <definedName name="_xlnm._FilterDatabase" localSheetId="0" hidden="1">ЛиВ_дети_носки!$B$5:$AB$5</definedName>
    <definedName name="бамбук">ЛиВ_дети_носки!#REF!</definedName>
    <definedName name="Весна">ЛиВ_дети_носки!$A$6:$A$31</definedName>
    <definedName name="грудмахра">ЛиВ_дети_носки!#REF!</definedName>
    <definedName name="Груднички">ЛиВ_дети_носки!#REF!</definedName>
    <definedName name="Демисезон">ЛиВ_дети_носки!#REF!</definedName>
    <definedName name="Зима">ЛиВ_дети_носки!#REF!</definedName>
    <definedName name="_xlnm.Print_Area" localSheetId="0">ЛиВ_дети_носки!$A$1:$AB$58</definedName>
    <definedName name="праздник">ЛиВ_дети_носки!#REF!</definedName>
    <definedName name="Спорт">ЛиВ_дети_носки!#REF!</definedName>
    <definedName name="тормоза">ЛиВ_дети_носки!#REF!</definedName>
    <definedName name="Условия">ЛиВ_дети_носки!$A$51:$A$101</definedName>
  </definedName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V49" i="1" l="1"/>
  <c r="X49" i="1"/>
  <c r="W49" i="1"/>
  <c r="I46" i="1"/>
  <c r="Y36" i="1"/>
  <c r="AA36" i="1"/>
  <c r="Y45" i="1"/>
  <c r="AA45" i="1"/>
  <c r="Y40" i="1"/>
  <c r="AA40" i="1"/>
  <c r="W11" i="1"/>
  <c r="Y11" i="1"/>
  <c r="Z15" i="1"/>
  <c r="AB15" i="1"/>
  <c r="Z19" i="1"/>
  <c r="AB19" i="1"/>
  <c r="Z23" i="1"/>
  <c r="AB23" i="1"/>
  <c r="Z24" i="1"/>
  <c r="AB24" i="1"/>
  <c r="Z28" i="1"/>
  <c r="AB28" i="1"/>
  <c r="AB2" i="1"/>
  <c r="X11" i="1"/>
  <c r="AA15" i="1"/>
  <c r="AA19" i="1"/>
  <c r="AA23" i="1"/>
  <c r="AA24" i="1"/>
  <c r="AA28" i="1"/>
  <c r="Z36" i="1"/>
  <c r="Z40" i="1"/>
  <c r="Z45" i="1"/>
  <c r="AA2" i="1"/>
  <c r="I13" i="1"/>
  <c r="I9" i="1"/>
  <c r="I42" i="1"/>
  <c r="I21" i="1"/>
  <c r="I34" i="1"/>
  <c r="I30" i="1"/>
  <c r="I38" i="1"/>
  <c r="I17" i="1"/>
  <c r="I26" i="1"/>
</calcChain>
</file>

<file path=xl/sharedStrings.xml><?xml version="1.0" encoding="utf-8"?>
<sst xmlns="http://schemas.openxmlformats.org/spreadsheetml/2006/main" count="94" uniqueCount="56">
  <si>
    <t>Фото</t>
  </si>
  <si>
    <t>Описание изделия</t>
  </si>
  <si>
    <t>Артикул</t>
  </si>
  <si>
    <t>Состав</t>
  </si>
  <si>
    <t>Цвет</t>
  </si>
  <si>
    <t>Кол-во в упаковке</t>
  </si>
  <si>
    <t>Итого 
(упаковки)</t>
  </si>
  <si>
    <t>Итого 
(шт)</t>
  </si>
  <si>
    <t>Итого, Руб. 
(упаковки)</t>
  </si>
  <si>
    <t>Цена за упаковку</t>
  </si>
  <si>
    <t>Размеры</t>
  </si>
  <si>
    <t>заказ упаковками</t>
  </si>
  <si>
    <t>Ассорти</t>
  </si>
  <si>
    <t>Д10</t>
  </si>
  <si>
    <t>Д10-3</t>
  </si>
  <si>
    <t>Д10Л</t>
  </si>
  <si>
    <t>Д8</t>
  </si>
  <si>
    <t>Д8-2</t>
  </si>
  <si>
    <t>Д8Л</t>
  </si>
  <si>
    <t>Хлопок-87%, 
ПА-13%</t>
  </si>
  <si>
    <t>Хлопок-87%,
 ПА-13%</t>
  </si>
  <si>
    <t>Хлопок-55%, 
ПЭ-15%, 
Лен-30%</t>
  </si>
  <si>
    <t>Лён</t>
  </si>
  <si>
    <t>Хлопок-88%, 
ПА-12%</t>
  </si>
  <si>
    <t>Д4Д</t>
  </si>
  <si>
    <t>Категория</t>
  </si>
  <si>
    <t>Свободный склад</t>
  </si>
  <si>
    <t>Условия работы</t>
  </si>
  <si>
    <t>Минимальный заказ</t>
  </si>
  <si>
    <t>Оплата</t>
  </si>
  <si>
    <t>Отгрузка</t>
  </si>
  <si>
    <t>15 000 рублей</t>
  </si>
  <si>
    <t>100% предоплата</t>
  </si>
  <si>
    <t>Доставка</t>
  </si>
  <si>
    <t>весна-лето</t>
  </si>
  <si>
    <t>Самовывоз</t>
  </si>
  <si>
    <t xml:space="preserve">Тула. ул. 1-ая Прокатная, д. 8а  </t>
  </si>
  <si>
    <t>Самовывоз Садовод</t>
  </si>
  <si>
    <t>Весна-лето</t>
  </si>
  <si>
    <t>Сетка</t>
  </si>
  <si>
    <t>Д10-2</t>
  </si>
  <si>
    <t>Носки в сетку с рисунком для мальчиков</t>
  </si>
  <si>
    <t>Носки в сетку с рисунком для девочек</t>
  </si>
  <si>
    <t>Носки в сетку с цветочками</t>
  </si>
  <si>
    <t>Носки в сетку с нежным орнаментом</t>
  </si>
  <si>
    <t>Понедельник, четверг с 7.00</t>
  </si>
  <si>
    <t>Условие заказа по количеству упаковок на размер</t>
  </si>
  <si>
    <t>При заказе более 5 упаковок на размер необходимо заказывать 
кол-во кратное 5 (т.е 5, 10, 15, 20 и т.п.)</t>
  </si>
  <si>
    <t>Цена за шт</t>
  </si>
  <si>
    <t>Носки в сетку</t>
  </si>
  <si>
    <t>Носки в сетку, надпись SUMMER</t>
  </si>
  <si>
    <t xml:space="preserve"> по Туле до Транспортной Компании бесплатно: Деловые линии, ПЭК, Байкал сервис</t>
  </si>
  <si>
    <r>
      <t xml:space="preserve"> в течение </t>
    </r>
    <r>
      <rPr>
        <b/>
        <sz val="14"/>
        <rFont val="Arial"/>
        <family val="2"/>
        <charset val="204"/>
      </rPr>
      <t>5 рабочих дней</t>
    </r>
    <r>
      <rPr>
        <sz val="14"/>
        <rFont val="Arial"/>
        <family val="2"/>
      </rPr>
      <t xml:space="preserve">
 после получения оплаты</t>
    </r>
  </si>
  <si>
    <t>Д40М</t>
  </si>
  <si>
    <t>Носки в сетку с рисунком кит</t>
  </si>
  <si>
    <t>Д8-5Л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</si>
</sst>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2" formatCode="_-* #,##0\ &quot;₽&quot;_-;\-* #,##0\ &quot;₽&quot;_-;_-* &quot;-&quot;\ &quot;₽&quot;_-;_-@_-"/>
    <numFmt numFmtId="44" formatCode="_-* #,##0.00\ &quot;₽&quot;_-;\-* #,##0.00\ &quot;₽&quot;_-;_-* &quot;-&quot;??\ &quot;₽&quot;_-;_-@_-"/>
    <numFmt numFmtId="167" formatCode="#,##0.00\ &quot;₽&quot;"/>
    <numFmt numFmtId="168" formatCode="_-* #,##0\ &quot;₽&quot;_-;\-* #,##0\ &quot;₽&quot;_-;_-* &quot;-&quot;??\ &quot;₽&quot;_-;_-@_-"/>
    <numFmt numFmtId="169" formatCode="_-* #,##0.00\ [$₽-419]_-;\-* #,##0.00\ [$₽-419]_-;_-* &quot;-&quot;??\ [$₽-419]_-;_-@_-"/>
  </numFmts>
  <fonts count="23" x14ac:knownFonts="1">
    <font>
      <sz val="8"/>
      <name val="Arial"/>
    </font>
    <font>
      <sz val="36"/>
      <name val="Century Gothic"/>
      <family val="2"/>
    </font>
    <font>
      <sz val="10"/>
      <name val="Arial"/>
      <family val="2"/>
    </font>
    <font>
      <b/>
      <sz val="12"/>
      <name val="Arial"/>
      <family val="2"/>
    </font>
    <font>
      <b/>
      <sz val="18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sz val="12"/>
      <name val="Arial"/>
      <family val="2"/>
    </font>
    <font>
      <sz val="8"/>
      <name val="Arial"/>
      <family val="2"/>
      <charset val="204"/>
    </font>
    <font>
      <sz val="12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sz val="11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22"/>
      <name val="Arial"/>
      <family val="2"/>
    </font>
    <font>
      <sz val="12"/>
      <name val="Arial"/>
      <family val="2"/>
      <charset val="204"/>
    </font>
    <font>
      <b/>
      <sz val="14"/>
      <color rgb="FFFFFFFF"/>
      <name val="Arial"/>
      <family val="2"/>
    </font>
    <font>
      <b/>
      <sz val="12"/>
      <color rgb="FFFFFFFF"/>
      <name val="Arial"/>
      <family val="2"/>
    </font>
    <font>
      <b/>
      <sz val="14"/>
      <color rgb="FFFF0000"/>
      <name val="Arial"/>
      <family val="2"/>
    </font>
    <font>
      <b/>
      <sz val="26"/>
      <color theme="0"/>
      <name val="Arial"/>
      <family val="2"/>
    </font>
    <font>
      <sz val="12"/>
      <name val="Century Gothic"/>
      <family val="2"/>
    </font>
    <font>
      <b/>
      <sz val="14"/>
      <name val="Arial"/>
      <family val="2"/>
      <charset val="204"/>
    </font>
  </fonts>
  <fills count="13">
    <fill>
      <patternFill patternType="none"/>
    </fill>
    <fill>
      <patternFill patternType="gray125"/>
    </fill>
    <fill>
      <patternFill patternType="solid">
        <fgColor rgb="FFFFFFFF"/>
      </patternFill>
    </fill>
    <fill>
      <patternFill patternType="solid">
        <fgColor theme="0"/>
        <bgColor indexed="64"/>
      </patternFill>
    </fill>
    <fill>
      <patternFill patternType="gray0625">
        <bgColor rgb="FF92D050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9" tint="0.59999389629810485"/>
        <bgColor indexed="64"/>
      </patternFill>
    </fill>
  </fills>
  <borders count="17">
    <border>
      <left/>
      <right/>
      <top/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/>
      <right/>
      <top/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 style="hair">
        <color indexed="64"/>
      </left>
      <right/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rgb="FF000000"/>
      </bottom>
      <diagonal/>
    </border>
  </borders>
  <cellStyleXfs count="3">
    <xf numFmtId="0" fontId="0" fillId="0" borderId="0"/>
    <xf numFmtId="44" fontId="8" fillId="0" borderId="0" applyFont="0" applyFill="0" applyBorder="0" applyAlignment="0" applyProtection="0"/>
    <xf numFmtId="42" fontId="5" fillId="2" borderId="16" applyBorder="0">
      <alignment horizontal="center" vertical="center" readingOrder="1"/>
    </xf>
  </cellStyleXfs>
  <cellXfs count="150">
    <xf numFmtId="0" fontId="0" fillId="0" borderId="0" xfId="0"/>
    <xf numFmtId="0" fontId="0" fillId="0" borderId="0" xfId="0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1" fontId="0" fillId="0" borderId="0" xfId="0" applyNumberFormat="1" applyAlignment="1">
      <alignment horizontal="center" vertical="center"/>
    </xf>
    <xf numFmtId="0" fontId="0" fillId="3" borderId="1" xfId="0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" fontId="5" fillId="4" borderId="1" xfId="0" applyNumberFormat="1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1" fontId="5" fillId="5" borderId="1" xfId="0" applyNumberFormat="1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44" fontId="10" fillId="0" borderId="1" xfId="1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0" fontId="0" fillId="7" borderId="3" xfId="0" applyFill="1" applyBorder="1" applyAlignment="1">
      <alignment vertical="center"/>
    </xf>
    <xf numFmtId="0" fontId="0" fillId="7" borderId="4" xfId="0" applyFill="1" applyBorder="1" applyAlignment="1">
      <alignment vertical="center"/>
    </xf>
    <xf numFmtId="0" fontId="0" fillId="7" borderId="0" xfId="0" applyFill="1" applyBorder="1" applyAlignment="1">
      <alignment vertical="center"/>
    </xf>
    <xf numFmtId="0" fontId="0" fillId="7" borderId="5" xfId="0" applyFill="1" applyBorder="1" applyAlignment="1">
      <alignment vertical="center"/>
    </xf>
    <xf numFmtId="0" fontId="0" fillId="7" borderId="7" xfId="0" applyFill="1" applyBorder="1" applyAlignment="1">
      <alignment vertical="center"/>
    </xf>
    <xf numFmtId="0" fontId="6" fillId="5" borderId="1" xfId="0" quotePrefix="1" applyNumberFormat="1" applyFont="1" applyFill="1" applyBorder="1" applyAlignment="1">
      <alignment horizontal="center" vertical="center" wrapText="1"/>
    </xf>
    <xf numFmtId="0" fontId="0" fillId="7" borderId="8" xfId="0" applyFill="1" applyBorder="1" applyAlignment="1">
      <alignment vertical="center"/>
    </xf>
    <xf numFmtId="167" fontId="11" fillId="5" borderId="3" xfId="0" applyNumberFormat="1" applyFont="1" applyFill="1" applyBorder="1" applyAlignment="1" applyProtection="1">
      <alignment horizontal="center" vertical="center"/>
      <protection hidden="1"/>
    </xf>
    <xf numFmtId="0" fontId="6" fillId="5" borderId="0" xfId="0" quotePrefix="1" applyNumberFormat="1" applyFont="1" applyFill="1" applyBorder="1" applyAlignment="1">
      <alignment horizontal="center" vertical="center" wrapText="1"/>
    </xf>
    <xf numFmtId="0" fontId="10" fillId="0" borderId="8" xfId="0" applyFont="1" applyFill="1" applyBorder="1" applyAlignment="1">
      <alignment horizontal="center" vertical="center"/>
    </xf>
    <xf numFmtId="0" fontId="1" fillId="3" borderId="0" xfId="0" applyFont="1" applyFill="1" applyAlignment="1">
      <alignment horizontal="center" vertical="center"/>
    </xf>
    <xf numFmtId="1" fontId="2" fillId="3" borderId="0" xfId="0" applyNumberFormat="1" applyFont="1" applyFill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1" fontId="4" fillId="3" borderId="0" xfId="0" applyNumberFormat="1" applyFont="1" applyFill="1" applyAlignment="1">
      <alignment horizontal="center" vertical="center"/>
    </xf>
    <xf numFmtId="0" fontId="12" fillId="4" borderId="1" xfId="0" applyFont="1" applyFill="1" applyBorder="1" applyAlignment="1">
      <alignment horizontal="center" vertical="center" wrapText="1"/>
    </xf>
    <xf numFmtId="0" fontId="5" fillId="4" borderId="12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4" fontId="3" fillId="0" borderId="1" xfId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21" fillId="3" borderId="0" xfId="0" applyFont="1" applyFill="1" applyAlignment="1">
      <alignment horizontal="center" vertical="center"/>
    </xf>
    <xf numFmtId="0" fontId="3" fillId="4" borderId="1" xfId="0" applyFont="1" applyFill="1" applyBorder="1" applyAlignment="1">
      <alignment horizontal="center" vertical="center"/>
    </xf>
    <xf numFmtId="0" fontId="16" fillId="0" borderId="0" xfId="0" applyFont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5" fillId="3" borderId="0" xfId="0" applyFont="1" applyFill="1" applyAlignment="1">
      <alignment horizontal="center" vertical="center"/>
    </xf>
    <xf numFmtId="0" fontId="6" fillId="7" borderId="3" xfId="0" applyFont="1" applyFill="1" applyBorder="1" applyAlignment="1">
      <alignment vertical="center"/>
    </xf>
    <xf numFmtId="0" fontId="6" fillId="7" borderId="0" xfId="0" applyFont="1" applyFill="1" applyBorder="1" applyAlignment="1">
      <alignment vertical="center"/>
    </xf>
    <xf numFmtId="0" fontId="6" fillId="7" borderId="8" xfId="0" applyFont="1" applyFill="1" applyBorder="1" applyAlignment="1">
      <alignment vertical="center"/>
    </xf>
    <xf numFmtId="0" fontId="6" fillId="0" borderId="0" xfId="0" applyFont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0" fontId="3" fillId="4" borderId="6" xfId="0" applyFont="1" applyFill="1" applyBorder="1" applyAlignment="1">
      <alignment horizontal="center" vertical="center"/>
    </xf>
    <xf numFmtId="0" fontId="7" fillId="12" borderId="2" xfId="0" applyFont="1" applyFill="1" applyBorder="1" applyAlignment="1">
      <alignment horizontal="center" vertical="center" wrapText="1"/>
    </xf>
    <xf numFmtId="0" fontId="0" fillId="7" borderId="9" xfId="0" applyFill="1" applyBorder="1" applyAlignment="1">
      <alignment horizontal="center" vertical="center"/>
    </xf>
    <xf numFmtId="0" fontId="0" fillId="7" borderId="3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9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18" fillId="3" borderId="11" xfId="0" applyFont="1" applyFill="1" applyBorder="1" applyAlignment="1">
      <alignment horizontal="center" vertical="center" wrapText="1"/>
    </xf>
    <xf numFmtId="1" fontId="7" fillId="0" borderId="12" xfId="0" applyNumberFormat="1" applyFont="1" applyFill="1" applyBorder="1" applyAlignment="1">
      <alignment horizontal="center" vertical="center" wrapText="1"/>
    </xf>
    <xf numFmtId="1" fontId="7" fillId="0" borderId="13" xfId="0" applyNumberFormat="1" applyFont="1" applyFill="1" applyBorder="1" applyAlignment="1">
      <alignment horizontal="center" vertical="center" wrapText="1"/>
    </xf>
    <xf numFmtId="1" fontId="7" fillId="0" borderId="6" xfId="0" applyNumberFormat="1" applyFont="1" applyFill="1" applyBorder="1" applyAlignment="1">
      <alignment horizontal="center" vertical="center" wrapText="1"/>
    </xf>
    <xf numFmtId="44" fontId="7" fillId="3" borderId="12" xfId="1" applyFont="1" applyFill="1" applyBorder="1" applyAlignment="1">
      <alignment horizontal="center" vertical="center" wrapText="1"/>
    </xf>
    <xf numFmtId="44" fontId="7" fillId="3" borderId="13" xfId="1" applyFont="1" applyFill="1" applyBorder="1" applyAlignment="1">
      <alignment horizontal="center" vertical="center" wrapText="1"/>
    </xf>
    <xf numFmtId="44" fontId="7" fillId="3" borderId="6" xfId="1" applyFont="1" applyFill="1" applyBorder="1" applyAlignment="1">
      <alignment horizontal="center" vertical="center" wrapText="1"/>
    </xf>
    <xf numFmtId="44" fontId="9" fillId="3" borderId="12" xfId="1" applyFont="1" applyFill="1" applyBorder="1" applyAlignment="1">
      <alignment horizontal="center" vertical="center" wrapText="1"/>
    </xf>
    <xf numFmtId="44" fontId="9" fillId="3" borderId="13" xfId="1" applyFont="1" applyFill="1" applyBorder="1" applyAlignment="1">
      <alignment horizontal="center" vertical="center" wrapText="1"/>
    </xf>
    <xf numFmtId="44" fontId="9" fillId="3" borderId="6" xfId="1" applyFont="1" applyFill="1" applyBorder="1" applyAlignment="1">
      <alignment horizontal="center" vertical="center" wrapText="1"/>
    </xf>
    <xf numFmtId="0" fontId="6" fillId="7" borderId="9" xfId="0" applyFont="1" applyFill="1" applyBorder="1" applyAlignment="1">
      <alignment horizontal="center" vertical="center"/>
    </xf>
    <xf numFmtId="0" fontId="6" fillId="7" borderId="3" xfId="0" applyFont="1" applyFill="1" applyBorder="1" applyAlignment="1">
      <alignment horizontal="center" vertical="center"/>
    </xf>
    <xf numFmtId="0" fontId="6" fillId="7" borderId="10" xfId="0" applyFont="1" applyFill="1" applyBorder="1" applyAlignment="1">
      <alignment horizontal="center" vertical="center"/>
    </xf>
    <xf numFmtId="0" fontId="6" fillId="7" borderId="0" xfId="0" applyFont="1" applyFill="1" applyBorder="1" applyAlignment="1">
      <alignment horizontal="center" vertical="center"/>
    </xf>
    <xf numFmtId="0" fontId="6" fillId="7" borderId="11" xfId="0" applyFont="1" applyFill="1" applyBorder="1" applyAlignment="1">
      <alignment horizontal="center" vertical="center"/>
    </xf>
    <xf numFmtId="0" fontId="6" fillId="7" borderId="8" xfId="0" applyFont="1" applyFill="1" applyBorder="1" applyAlignment="1">
      <alignment horizontal="center" vertical="center"/>
    </xf>
    <xf numFmtId="0" fontId="18" fillId="3" borderId="12" xfId="0" applyFont="1" applyFill="1" applyBorder="1" applyAlignment="1">
      <alignment horizontal="center" vertical="center" wrapText="1"/>
    </xf>
    <xf numFmtId="0" fontId="18" fillId="3" borderId="6" xfId="0" applyFont="1" applyFill="1" applyBorder="1" applyAlignment="1">
      <alignment horizontal="center" vertical="center" wrapText="1"/>
    </xf>
    <xf numFmtId="167" fontId="6" fillId="5" borderId="2" xfId="0" applyNumberFormat="1" applyFont="1" applyFill="1" applyBorder="1" applyAlignment="1" applyProtection="1">
      <alignment horizontal="center" vertical="center"/>
      <protection hidden="1"/>
    </xf>
    <xf numFmtId="167" fontId="6" fillId="5" borderId="14" xfId="0" applyNumberFormat="1" applyFont="1" applyFill="1" applyBorder="1" applyAlignment="1" applyProtection="1">
      <alignment horizontal="center" vertical="center"/>
      <protection hidden="1"/>
    </xf>
    <xf numFmtId="0" fontId="0" fillId="7" borderId="3" xfId="0" applyFill="1" applyBorder="1" applyAlignment="1">
      <alignment horizontal="center" vertical="center"/>
    </xf>
    <xf numFmtId="0" fontId="0" fillId="7" borderId="0" xfId="0" applyFill="1" applyBorder="1" applyAlignment="1">
      <alignment horizontal="center" vertical="center"/>
    </xf>
    <xf numFmtId="0" fontId="0" fillId="7" borderId="8" xfId="0" applyFill="1" applyBorder="1" applyAlignment="1">
      <alignment horizontal="center" vertical="center"/>
    </xf>
    <xf numFmtId="0" fontId="0" fillId="7" borderId="9" xfId="0" applyFill="1" applyBorder="1" applyAlignment="1">
      <alignment horizontal="center" vertical="center"/>
    </xf>
    <xf numFmtId="0" fontId="0" fillId="7" borderId="4" xfId="0" applyFill="1" applyBorder="1" applyAlignment="1">
      <alignment horizontal="center" vertical="center"/>
    </xf>
    <xf numFmtId="0" fontId="0" fillId="7" borderId="11" xfId="0" applyFill="1" applyBorder="1" applyAlignment="1">
      <alignment horizontal="center" vertical="center"/>
    </xf>
    <xf numFmtId="0" fontId="0" fillId="7" borderId="7" xfId="0" applyFill="1" applyBorder="1" applyAlignment="1">
      <alignment horizontal="center" vertical="center"/>
    </xf>
    <xf numFmtId="167" fontId="6" fillId="5" borderId="15" xfId="0" applyNumberFormat="1" applyFont="1" applyFill="1" applyBorder="1" applyAlignment="1" applyProtection="1">
      <alignment horizontal="center" vertical="center"/>
      <protection hidden="1"/>
    </xf>
    <xf numFmtId="0" fontId="0" fillId="7" borderId="10" xfId="0" applyFill="1" applyBorder="1" applyAlignment="1">
      <alignment horizontal="center" vertical="center"/>
    </xf>
    <xf numFmtId="0" fontId="0" fillId="7" borderId="5" xfId="0" applyFill="1" applyBorder="1" applyAlignment="1">
      <alignment horizontal="center" vertical="center"/>
    </xf>
    <xf numFmtId="0" fontId="13" fillId="0" borderId="2" xfId="0" applyFont="1" applyBorder="1" applyAlignment="1">
      <alignment horizontal="center" vertical="center" wrapText="1"/>
    </xf>
    <xf numFmtId="0" fontId="13" fillId="0" borderId="15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/>
    </xf>
    <xf numFmtId="0" fontId="14" fillId="0" borderId="14" xfId="0" applyFont="1" applyBorder="1" applyAlignment="1">
      <alignment horizontal="center" vertical="center"/>
    </xf>
    <xf numFmtId="0" fontId="20" fillId="11" borderId="2" xfId="0" applyFont="1" applyFill="1" applyBorder="1" applyAlignment="1">
      <alignment horizontal="center" vertical="center"/>
    </xf>
    <xf numFmtId="0" fontId="20" fillId="11" borderId="14" xfId="0" applyFont="1" applyFill="1" applyBorder="1" applyAlignment="1">
      <alignment horizontal="center" vertical="center"/>
    </xf>
    <xf numFmtId="0" fontId="20" fillId="11" borderId="15" xfId="0" applyFont="1" applyFill="1" applyBorder="1" applyAlignment="1">
      <alignment horizontal="center" vertical="center"/>
    </xf>
    <xf numFmtId="0" fontId="6" fillId="0" borderId="12" xfId="0" applyFont="1" applyFill="1" applyBorder="1" applyAlignment="1">
      <alignment horizontal="center" vertical="center" wrapText="1"/>
    </xf>
    <xf numFmtId="0" fontId="6" fillId="0" borderId="13" xfId="0" applyFont="1" applyFill="1" applyBorder="1" applyAlignment="1">
      <alignment horizontal="center" vertical="center" wrapText="1"/>
    </xf>
    <xf numFmtId="0" fontId="6" fillId="0" borderId="6" xfId="0" applyFont="1" applyFill="1" applyBorder="1" applyAlignment="1">
      <alignment horizontal="center" vertical="center" wrapText="1"/>
    </xf>
    <xf numFmtId="0" fontId="7" fillId="0" borderId="12" xfId="0" applyFont="1" applyFill="1" applyBorder="1" applyAlignment="1">
      <alignment horizontal="center" vertical="center" wrapText="1"/>
    </xf>
    <xf numFmtId="0" fontId="7" fillId="0" borderId="13" xfId="0" applyFont="1" applyFill="1" applyBorder="1" applyAlignment="1">
      <alignment horizontal="center" vertical="center" wrapText="1"/>
    </xf>
    <xf numFmtId="0" fontId="17" fillId="3" borderId="12" xfId="0" applyFont="1" applyFill="1" applyBorder="1" applyAlignment="1">
      <alignment horizontal="center" vertical="center" wrapText="1"/>
    </xf>
    <xf numFmtId="0" fontId="17" fillId="3" borderId="13" xfId="0" applyFont="1" applyFill="1" applyBorder="1" applyAlignment="1">
      <alignment horizontal="center" vertical="center" wrapText="1"/>
    </xf>
    <xf numFmtId="0" fontId="17" fillId="3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0" fillId="7" borderId="1" xfId="0" applyFill="1" applyBorder="1" applyAlignment="1">
      <alignment horizontal="center" vertical="center"/>
    </xf>
    <xf numFmtId="0" fontId="15" fillId="9" borderId="2" xfId="0" applyFont="1" applyFill="1" applyBorder="1" applyAlignment="1">
      <alignment horizontal="center" vertical="center"/>
    </xf>
    <xf numFmtId="0" fontId="15" fillId="9" borderId="14" xfId="0" applyFont="1" applyFill="1" applyBorder="1" applyAlignment="1">
      <alignment horizontal="center" vertical="center"/>
    </xf>
    <xf numFmtId="0" fontId="15" fillId="9" borderId="15" xfId="0" applyFont="1" applyFill="1" applyBorder="1" applyAlignment="1">
      <alignment horizontal="center" vertical="center"/>
    </xf>
    <xf numFmtId="44" fontId="10" fillId="10" borderId="12" xfId="1" applyFont="1" applyFill="1" applyBorder="1" applyAlignment="1">
      <alignment horizontal="center" vertical="center"/>
    </xf>
    <xf numFmtId="44" fontId="10" fillId="10" borderId="6" xfId="1" applyFont="1" applyFill="1" applyBorder="1" applyAlignment="1">
      <alignment horizontal="center" vertical="center"/>
    </xf>
    <xf numFmtId="0" fontId="10" fillId="10" borderId="12" xfId="0" applyFont="1" applyFill="1" applyBorder="1" applyAlignment="1">
      <alignment horizontal="center" vertical="center"/>
    </xf>
    <xf numFmtId="0" fontId="10" fillId="10" borderId="6" xfId="0" applyFont="1" applyFill="1" applyBorder="1" applyAlignment="1">
      <alignment horizontal="center" vertical="center"/>
    </xf>
    <xf numFmtId="0" fontId="5" fillId="5" borderId="2" xfId="0" applyFont="1" applyFill="1" applyBorder="1" applyAlignment="1">
      <alignment horizontal="center" vertical="center"/>
    </xf>
    <xf numFmtId="0" fontId="5" fillId="5" borderId="14" xfId="0" applyFont="1" applyFill="1" applyBorder="1" applyAlignment="1">
      <alignment horizontal="center" vertical="center"/>
    </xf>
    <xf numFmtId="0" fontId="5" fillId="5" borderId="15" xfId="0" applyFont="1" applyFill="1" applyBorder="1" applyAlignment="1">
      <alignment horizontal="center" vertical="center"/>
    </xf>
    <xf numFmtId="0" fontId="6" fillId="7" borderId="3" xfId="0" quotePrefix="1" applyNumberFormat="1" applyFont="1" applyFill="1" applyBorder="1" applyAlignment="1">
      <alignment horizontal="center" vertical="center" wrapText="1"/>
    </xf>
    <xf numFmtId="0" fontId="6" fillId="7" borderId="0" xfId="0" quotePrefix="1" applyNumberFormat="1" applyFont="1" applyFill="1" applyBorder="1" applyAlignment="1">
      <alignment horizontal="center" vertical="center" wrapText="1"/>
    </xf>
    <xf numFmtId="0" fontId="6" fillId="7" borderId="8" xfId="0" quotePrefix="1" applyNumberFormat="1" applyFont="1" applyFill="1" applyBorder="1" applyAlignment="1">
      <alignment horizontal="center" vertical="center" wrapText="1"/>
    </xf>
    <xf numFmtId="44" fontId="7" fillId="3" borderId="9" xfId="1" applyFont="1" applyFill="1" applyBorder="1" applyAlignment="1">
      <alignment horizontal="center" vertical="center" wrapText="1"/>
    </xf>
    <xf numFmtId="44" fontId="7" fillId="3" borderId="10" xfId="1" applyFont="1" applyFill="1" applyBorder="1" applyAlignment="1">
      <alignment horizontal="center" vertical="center" wrapText="1"/>
    </xf>
    <xf numFmtId="169" fontId="7" fillId="0" borderId="12" xfId="0" applyNumberFormat="1" applyFont="1" applyFill="1" applyBorder="1" applyAlignment="1">
      <alignment horizontal="center" vertical="center" wrapText="1"/>
    </xf>
    <xf numFmtId="169" fontId="7" fillId="0" borderId="13" xfId="0" applyNumberFormat="1" applyFont="1" applyFill="1" applyBorder="1" applyAlignment="1">
      <alignment horizontal="center" vertical="center" wrapText="1"/>
    </xf>
    <xf numFmtId="169" fontId="7" fillId="0" borderId="6" xfId="0" applyNumberFormat="1" applyFont="1" applyFill="1" applyBorder="1" applyAlignment="1">
      <alignment horizontal="center" vertical="center" wrapText="1"/>
    </xf>
    <xf numFmtId="0" fontId="13" fillId="8" borderId="2" xfId="0" applyFont="1" applyFill="1" applyBorder="1" applyAlignment="1">
      <alignment horizontal="center" vertical="center" wrapText="1"/>
    </xf>
    <xf numFmtId="0" fontId="13" fillId="8" borderId="15" xfId="0" applyFont="1" applyFill="1" applyBorder="1" applyAlignment="1">
      <alignment horizontal="center" vertical="center" wrapText="1"/>
    </xf>
    <xf numFmtId="0" fontId="19" fillId="9" borderId="2" xfId="0" applyFont="1" applyFill="1" applyBorder="1" applyAlignment="1">
      <alignment horizontal="center" vertical="center" wrapText="1"/>
    </xf>
    <xf numFmtId="0" fontId="19" fillId="9" borderId="15" xfId="0" applyFont="1" applyFill="1" applyBorder="1" applyAlignment="1">
      <alignment horizontal="center" vertical="center" wrapText="1"/>
    </xf>
    <xf numFmtId="168" fontId="19" fillId="9" borderId="2" xfId="1" applyNumberFormat="1" applyFont="1" applyFill="1" applyBorder="1" applyAlignment="1">
      <alignment horizontal="center" vertical="center" wrapText="1"/>
    </xf>
    <xf numFmtId="168" fontId="19" fillId="9" borderId="14" xfId="1" applyNumberFormat="1" applyFont="1" applyFill="1" applyBorder="1" applyAlignment="1">
      <alignment horizontal="center" vertical="center" wrapText="1"/>
    </xf>
    <xf numFmtId="0" fontId="13" fillId="0" borderId="2" xfId="0" applyFont="1" applyBorder="1" applyAlignment="1">
      <alignment horizontal="center" vertical="center"/>
    </xf>
    <xf numFmtId="0" fontId="13" fillId="0" borderId="15" xfId="0" applyFont="1" applyBorder="1" applyAlignment="1">
      <alignment horizontal="center" vertical="center"/>
    </xf>
    <xf numFmtId="0" fontId="14" fillId="0" borderId="2" xfId="0" applyFont="1" applyBorder="1" applyAlignment="1">
      <alignment horizontal="center" vertical="center" wrapText="1"/>
    </xf>
    <xf numFmtId="0" fontId="14" fillId="0" borderId="14" xfId="0" applyFont="1" applyBorder="1" applyAlignment="1">
      <alignment horizontal="center" vertical="center" wrapText="1"/>
    </xf>
    <xf numFmtId="168" fontId="14" fillId="0" borderId="2" xfId="1" applyNumberFormat="1" applyFont="1" applyBorder="1" applyAlignment="1">
      <alignment horizontal="center" vertical="center" wrapText="1"/>
    </xf>
    <xf numFmtId="168" fontId="14" fillId="0" borderId="15" xfId="1" applyNumberFormat="1" applyFont="1" applyBorder="1" applyAlignment="1">
      <alignment horizontal="center" vertical="center" wrapText="1"/>
    </xf>
    <xf numFmtId="0" fontId="13" fillId="8" borderId="14" xfId="0" applyFont="1" applyFill="1" applyBorder="1" applyAlignment="1">
      <alignment horizontal="center" vertical="center" wrapText="1"/>
    </xf>
    <xf numFmtId="0" fontId="14" fillId="0" borderId="15" xfId="0" applyFont="1" applyBorder="1" applyAlignment="1">
      <alignment horizontal="center" vertical="center" wrapText="1"/>
    </xf>
    <xf numFmtId="167" fontId="6" fillId="5" borderId="2" xfId="0" applyNumberFormat="1" applyFont="1" applyFill="1" applyBorder="1" applyAlignment="1" applyProtection="1">
      <alignment horizontal="center" vertical="center" shrinkToFit="1"/>
      <protection hidden="1"/>
    </xf>
    <xf numFmtId="167" fontId="6" fillId="5" borderId="14" xfId="0" applyNumberFormat="1" applyFont="1" applyFill="1" applyBorder="1" applyAlignment="1" applyProtection="1">
      <alignment horizontal="center" vertical="center" shrinkToFit="1"/>
      <protection hidden="1"/>
    </xf>
    <xf numFmtId="167" fontId="6" fillId="5" borderId="15" xfId="0" applyNumberFormat="1" applyFont="1" applyFill="1" applyBorder="1" applyAlignment="1" applyProtection="1">
      <alignment horizontal="center" vertical="center" shrinkToFit="1"/>
      <protection hidden="1"/>
    </xf>
    <xf numFmtId="0" fontId="6" fillId="5" borderId="1" xfId="0" quotePrefix="1" applyNumberFormat="1" applyFont="1" applyFill="1" applyBorder="1" applyAlignment="1">
      <alignment horizontal="center" vertical="center" shrinkToFit="1"/>
    </xf>
    <xf numFmtId="0" fontId="6" fillId="7" borderId="0" xfId="0" applyFont="1" applyFill="1" applyBorder="1" applyAlignment="1">
      <alignment vertical="center" shrinkToFit="1"/>
    </xf>
    <xf numFmtId="0" fontId="0" fillId="7" borderId="0" xfId="0" applyFill="1" applyBorder="1" applyAlignment="1">
      <alignment vertical="center" shrinkToFit="1"/>
    </xf>
    <xf numFmtId="0" fontId="5" fillId="0" borderId="1" xfId="0" applyFont="1" applyFill="1" applyBorder="1" applyAlignment="1" applyProtection="1">
      <alignment horizontal="center" vertical="center" shrinkToFit="1"/>
      <protection locked="0"/>
    </xf>
    <xf numFmtId="0" fontId="6" fillId="7" borderId="8" xfId="0" applyFont="1" applyFill="1" applyBorder="1" applyAlignment="1">
      <alignment vertical="center" shrinkToFit="1"/>
    </xf>
    <xf numFmtId="0" fontId="0" fillId="7" borderId="8" xfId="0" applyFill="1" applyBorder="1" applyAlignment="1">
      <alignment vertical="center" shrinkToFit="1"/>
    </xf>
  </cellXfs>
  <cellStyles count="3">
    <cellStyle name="Денежный" xfId="1" builtinId="4"/>
    <cellStyle name="Обычный" xfId="0" builtinId="0"/>
    <cellStyle name="Стиль 1" xfId="2" xr:uid="{00000000-0005-0000-0000-000002000000}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2.png"/><Relationship Id="rId13" Type="http://schemas.openxmlformats.org/officeDocument/2006/relationships/image" Target="../media/image7.jpg"/><Relationship Id="rId18" Type="http://schemas.openxmlformats.org/officeDocument/2006/relationships/hyperlink" Target="#&#1090;&#1086;&#1088;&#1084;&#1086;&#1079;&#1072;"/><Relationship Id="rId3" Type="http://schemas.openxmlformats.org/officeDocument/2006/relationships/hyperlink" Target="#&#1044;&#1077;&#1084;&#1080;&#1089;&#1077;&#1079;&#1086;&#1085;"/><Relationship Id="rId21" Type="http://schemas.openxmlformats.org/officeDocument/2006/relationships/image" Target="../media/image11.jpeg"/><Relationship Id="rId7" Type="http://schemas.openxmlformats.org/officeDocument/2006/relationships/image" Target="../media/image1.png"/><Relationship Id="rId12" Type="http://schemas.openxmlformats.org/officeDocument/2006/relationships/image" Target="../media/image6.png"/><Relationship Id="rId17" Type="http://schemas.openxmlformats.org/officeDocument/2006/relationships/hyperlink" Target="#&#1075;&#1088;&#1091;&#1076;&#1084;&#1072;&#1093;&#1088;&#1072;"/><Relationship Id="rId2" Type="http://schemas.openxmlformats.org/officeDocument/2006/relationships/hyperlink" Target="#&#1043;&#1088;&#1091;&#1076;&#1085;&#1080;&#1095;&#1082;&#1080;"/><Relationship Id="rId16" Type="http://schemas.openxmlformats.org/officeDocument/2006/relationships/hyperlink" Target="#&#1073;&#1072;&#1084;&#1073;&#1091;&#1082;"/><Relationship Id="rId20" Type="http://schemas.openxmlformats.org/officeDocument/2006/relationships/image" Target="../media/image10.jpeg"/><Relationship Id="rId1" Type="http://schemas.openxmlformats.org/officeDocument/2006/relationships/hyperlink" Target="#&#1042;&#1077;&#1089;&#1085;&#1072;"/><Relationship Id="rId6" Type="http://schemas.openxmlformats.org/officeDocument/2006/relationships/hyperlink" Target="#&#1047;&#1080;&#1084;&#1072;"/><Relationship Id="rId11" Type="http://schemas.openxmlformats.org/officeDocument/2006/relationships/image" Target="../media/image5.png"/><Relationship Id="rId5" Type="http://schemas.openxmlformats.org/officeDocument/2006/relationships/hyperlink" Target="#&#1057;&#1087;&#1086;&#1088;&#1090;"/><Relationship Id="rId15" Type="http://schemas.openxmlformats.org/officeDocument/2006/relationships/hyperlink" Target="#&#1087;&#1088;&#1072;&#1079;&#1076;&#1085;&#1080;&#1082;"/><Relationship Id="rId10" Type="http://schemas.openxmlformats.org/officeDocument/2006/relationships/image" Target="../media/image4.png"/><Relationship Id="rId19" Type="http://schemas.openxmlformats.org/officeDocument/2006/relationships/image" Target="../media/image9.jpeg"/><Relationship Id="rId4" Type="http://schemas.openxmlformats.org/officeDocument/2006/relationships/hyperlink" Target="#&#1059;&#1089;&#1083;&#1086;&#1074;&#1080;&#1103;"/><Relationship Id="rId9" Type="http://schemas.openxmlformats.org/officeDocument/2006/relationships/image" Target="../media/image3.png"/><Relationship Id="rId14" Type="http://schemas.openxmlformats.org/officeDocument/2006/relationships/image" Target="../media/image8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114353</xdr:colOff>
      <xdr:row>2</xdr:row>
      <xdr:rowOff>175510</xdr:rowOff>
    </xdr:from>
    <xdr:to>
      <xdr:col>3</xdr:col>
      <xdr:colOff>853712</xdr:colOff>
      <xdr:row>4</xdr:row>
      <xdr:rowOff>18255</xdr:rowOff>
    </xdr:to>
    <xdr:sp macro="" textlink="">
      <xdr:nvSpPr>
        <xdr:cNvPr id="129" name="TextBox 128">
          <a:extLst>
            <a:ext uri="{FF2B5EF4-FFF2-40B4-BE49-F238E27FC236}">
              <a16:creationId xmlns:a16="http://schemas.microsoft.com/office/drawing/2014/main" id="{00000000-0008-0000-0000-000081000000}"/>
            </a:ext>
          </a:extLst>
        </xdr:cNvPr>
        <xdr:cNvSpPr txBox="1"/>
      </xdr:nvSpPr>
      <xdr:spPr>
        <a:xfrm>
          <a:off x="185791" y="1306604"/>
          <a:ext cx="2632452" cy="61030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algn="ctr"/>
          <a:r>
            <a:rPr lang="ru-RU" sz="1400" b="0" i="0">
              <a:solidFill>
                <a:schemeClr val="tx1"/>
              </a:solidFill>
              <a:effectLst/>
              <a:latin typeface="+mn-lt"/>
              <a:ea typeface="+mn-ea"/>
              <a:cs typeface="+mn-cs"/>
            </a:rPr>
            <a:t>Тула. ул. 1-ая Прокатная, д. 8а  +7 (4872) 39-13-01</a:t>
          </a:r>
          <a:endParaRPr kumimoji="0" lang="ru-RU" sz="14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>
    <xdr:from>
      <xdr:col>3</xdr:col>
      <xdr:colOff>742751</xdr:colOff>
      <xdr:row>0</xdr:row>
      <xdr:rowOff>134025</xdr:rowOff>
    </xdr:from>
    <xdr:to>
      <xdr:col>5</xdr:col>
      <xdr:colOff>637649</xdr:colOff>
      <xdr:row>3</xdr:row>
      <xdr:rowOff>208275</xdr:rowOff>
    </xdr:to>
    <xdr:sp macro="" textlink="">
      <xdr:nvSpPr>
        <xdr:cNvPr id="2" name="TextBox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 txBox="1"/>
      </xdr:nvSpPr>
      <xdr:spPr>
        <a:xfrm>
          <a:off x="2504876" y="134025"/>
          <a:ext cx="2399973" cy="1569675"/>
        </a:xfrm>
        <a:prstGeom prst="round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</a:rPr>
            <a:t>Скидка от объёма</a:t>
          </a:r>
        </a:p>
        <a:p>
          <a:pPr algn="ctr"/>
          <a:r>
            <a:rPr lang="ru-RU" sz="2000" b="1">
              <a:solidFill>
                <a:sysClr val="windowText" lastClr="000000"/>
              </a:solidFill>
            </a:rPr>
            <a:t>60   тыс. - </a:t>
          </a:r>
          <a:r>
            <a:rPr lang="ru-RU" sz="2000" b="1">
              <a:solidFill>
                <a:srgbClr val="FF0000"/>
              </a:solidFill>
            </a:rPr>
            <a:t>5%</a:t>
          </a: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ru-RU" sz="2000" b="1">
              <a:solidFill>
                <a:sysClr val="windowText" lastClr="000000"/>
              </a:solidFill>
            </a:rPr>
            <a:t>130 тыс. - </a:t>
          </a:r>
          <a:r>
            <a:rPr lang="ru-RU" sz="2000" b="1">
              <a:solidFill>
                <a:srgbClr val="FF0000"/>
              </a:solidFill>
            </a:rPr>
            <a:t>7% </a:t>
          </a:r>
          <a:endParaRPr lang="ru-RU" sz="2000" b="1">
            <a:solidFill>
              <a:srgbClr val="FF0000"/>
            </a:solidFill>
            <a:effectLst/>
          </a:endParaRPr>
        </a:p>
        <a:p>
          <a:pPr algn="ctr"/>
          <a:r>
            <a:rPr lang="ru-RU" sz="2000" b="1">
              <a:solidFill>
                <a:sysClr val="windowText" lastClr="000000"/>
              </a:solidFill>
            </a:rPr>
            <a:t>200 тыс. - </a:t>
          </a:r>
          <a:r>
            <a:rPr lang="ru-RU" sz="2000" b="1">
              <a:solidFill>
                <a:srgbClr val="FF0000"/>
              </a:solidFill>
            </a:rPr>
            <a:t>10%</a:t>
          </a:r>
        </a:p>
      </xdr:txBody>
    </xdr:sp>
    <xdr:clientData/>
  </xdr:twoCellAnchor>
  <xdr:twoCellAnchor>
    <xdr:from>
      <xdr:col>5</xdr:col>
      <xdr:colOff>801376</xdr:colOff>
      <xdr:row>0</xdr:row>
      <xdr:rowOff>357441</xdr:rowOff>
    </xdr:from>
    <xdr:to>
      <xdr:col>7</xdr:col>
      <xdr:colOff>152518</xdr:colOff>
      <xdr:row>1</xdr:row>
      <xdr:rowOff>129835</xdr:rowOff>
    </xdr:to>
    <xdr:sp macro="" textlink="">
      <xdr:nvSpPr>
        <xdr:cNvPr id="95" name="Скругленный прямоугольник 94">
          <a:hlinkClick xmlns:r="http://schemas.openxmlformats.org/officeDocument/2006/relationships" r:id="rId1"/>
          <a:extLst>
            <a:ext uri="{FF2B5EF4-FFF2-40B4-BE49-F238E27FC236}">
              <a16:creationId xmlns:a16="http://schemas.microsoft.com/office/drawing/2014/main" id="{00000000-0008-0000-0000-00005F000000}"/>
            </a:ext>
          </a:extLst>
        </xdr:cNvPr>
        <xdr:cNvSpPr/>
      </xdr:nvSpPr>
      <xdr:spPr>
        <a:xfrm>
          <a:off x="5059051" y="357441"/>
          <a:ext cx="1341750" cy="432691"/>
        </a:xfrm>
        <a:prstGeom prst="roundRect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</a:rPr>
            <a:t>Весна-лето</a:t>
          </a:r>
        </a:p>
      </xdr:txBody>
    </xdr:sp>
    <xdr:clientData/>
  </xdr:twoCellAnchor>
  <xdr:twoCellAnchor>
    <xdr:from>
      <xdr:col>8</xdr:col>
      <xdr:colOff>999793</xdr:colOff>
      <xdr:row>0</xdr:row>
      <xdr:rowOff>347706</xdr:rowOff>
    </xdr:from>
    <xdr:to>
      <xdr:col>10</xdr:col>
      <xdr:colOff>256842</xdr:colOff>
      <xdr:row>1</xdr:row>
      <xdr:rowOff>148828</xdr:rowOff>
    </xdr:to>
    <xdr:sp macro="" textlink="">
      <xdr:nvSpPr>
        <xdr:cNvPr id="96" name="Скругленный прямоугольник 95">
          <a:hlinkClick xmlns:r="http://schemas.openxmlformats.org/officeDocument/2006/relationships" r:id="rId2"/>
          <a:extLst>
            <a:ext uri="{FF2B5EF4-FFF2-40B4-BE49-F238E27FC236}">
              <a16:creationId xmlns:a16="http://schemas.microsoft.com/office/drawing/2014/main" id="{00000000-0008-0000-0000-000060000000}"/>
            </a:ext>
          </a:extLst>
        </xdr:cNvPr>
        <xdr:cNvSpPr/>
      </xdr:nvSpPr>
      <xdr:spPr>
        <a:xfrm>
          <a:off x="8520574" y="347706"/>
          <a:ext cx="1767284" cy="465888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/>
          <a:r>
            <a:rPr lang="ru-RU" sz="1600" b="1">
              <a:solidFill>
                <a:schemeClr val="bg1"/>
              </a:solidFill>
              <a:latin typeface="+mn-lt"/>
              <a:ea typeface="+mn-ea"/>
              <a:cs typeface="+mn-cs"/>
            </a:rPr>
            <a:t>Груднички</a:t>
          </a:r>
        </a:p>
      </xdr:txBody>
    </xdr:sp>
    <xdr:clientData/>
  </xdr:twoCellAnchor>
  <xdr:twoCellAnchor>
    <xdr:from>
      <xdr:col>7</xdr:col>
      <xdr:colOff>287164</xdr:colOff>
      <xdr:row>0</xdr:row>
      <xdr:rowOff>372714</xdr:rowOff>
    </xdr:from>
    <xdr:to>
      <xdr:col>8</xdr:col>
      <xdr:colOff>867290</xdr:colOff>
      <xdr:row>1</xdr:row>
      <xdr:rowOff>104302</xdr:rowOff>
    </xdr:to>
    <xdr:sp macro="" textlink="">
      <xdr:nvSpPr>
        <xdr:cNvPr id="97" name="Скругленный прямоугольник 96">
          <a:hlinkClick xmlns:r="http://schemas.openxmlformats.org/officeDocument/2006/relationships" r:id="rId3"/>
          <a:extLst>
            <a:ext uri="{FF2B5EF4-FFF2-40B4-BE49-F238E27FC236}">
              <a16:creationId xmlns:a16="http://schemas.microsoft.com/office/drawing/2014/main" id="{00000000-0008-0000-0000-000061000000}"/>
            </a:ext>
          </a:extLst>
        </xdr:cNvPr>
        <xdr:cNvSpPr/>
      </xdr:nvSpPr>
      <xdr:spPr>
        <a:xfrm>
          <a:off x="6526039" y="372714"/>
          <a:ext cx="1284803" cy="398338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600" b="1">
              <a:solidFill>
                <a:schemeClr val="bg1"/>
              </a:solidFill>
            </a:rPr>
            <a:t>Демисезон</a:t>
          </a:r>
        </a:p>
      </xdr:txBody>
    </xdr:sp>
    <xdr:clientData/>
  </xdr:twoCellAnchor>
  <xdr:twoCellAnchor>
    <xdr:from>
      <xdr:col>14</xdr:col>
      <xdr:colOff>326102</xdr:colOff>
      <xdr:row>1</xdr:row>
      <xdr:rowOff>299066</xdr:rowOff>
    </xdr:from>
    <xdr:to>
      <xdr:col>17</xdr:col>
      <xdr:colOff>486171</xdr:colOff>
      <xdr:row>2</xdr:row>
      <xdr:rowOff>228203</xdr:rowOff>
    </xdr:to>
    <xdr:sp macro="" textlink="">
      <xdr:nvSpPr>
        <xdr:cNvPr id="98" name="Скругленный прямоугольник 97">
          <a:hlinkClick xmlns:r="http://schemas.openxmlformats.org/officeDocument/2006/relationships" r:id="rId4"/>
          <a:extLst>
            <a:ext uri="{FF2B5EF4-FFF2-40B4-BE49-F238E27FC236}">
              <a16:creationId xmlns:a16="http://schemas.microsoft.com/office/drawing/2014/main" id="{00000000-0008-0000-0000-000062000000}"/>
            </a:ext>
          </a:extLst>
        </xdr:cNvPr>
        <xdr:cNvSpPr/>
      </xdr:nvSpPr>
      <xdr:spPr>
        <a:xfrm>
          <a:off x="12460555" y="963832"/>
          <a:ext cx="1737647" cy="395465"/>
        </a:xfrm>
        <a:prstGeom prst="roundRect">
          <a:avLst/>
        </a:prstGeom>
        <a:solidFill>
          <a:srgbClr val="00B050"/>
        </a:solidFill>
        <a:ln>
          <a:noFill/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400" b="1">
              <a:solidFill>
                <a:schemeClr val="bg1"/>
              </a:solidFill>
            </a:rPr>
            <a:t>Условия работы</a:t>
          </a:r>
        </a:p>
      </xdr:txBody>
    </xdr:sp>
    <xdr:clientData/>
  </xdr:twoCellAnchor>
  <xdr:twoCellAnchor>
    <xdr:from>
      <xdr:col>10</xdr:col>
      <xdr:colOff>474552</xdr:colOff>
      <xdr:row>1</xdr:row>
      <xdr:rowOff>296596</xdr:rowOff>
    </xdr:from>
    <xdr:to>
      <xdr:col>14</xdr:col>
      <xdr:colOff>225977</xdr:colOff>
      <xdr:row>2</xdr:row>
      <xdr:rowOff>260904</xdr:rowOff>
    </xdr:to>
    <xdr:sp macro="" textlink="">
      <xdr:nvSpPr>
        <xdr:cNvPr id="99" name="Скругленный прямоугольник 98">
          <a:hlinkClick xmlns:r="http://schemas.openxmlformats.org/officeDocument/2006/relationships" r:id="rId5"/>
          <a:extLst>
            <a:ext uri="{FF2B5EF4-FFF2-40B4-BE49-F238E27FC236}">
              <a16:creationId xmlns:a16="http://schemas.microsoft.com/office/drawing/2014/main" id="{00000000-0008-0000-0000-000063000000}"/>
            </a:ext>
          </a:extLst>
        </xdr:cNvPr>
        <xdr:cNvSpPr/>
      </xdr:nvSpPr>
      <xdr:spPr>
        <a:xfrm>
          <a:off x="10505568" y="961362"/>
          <a:ext cx="1854862" cy="430636"/>
        </a:xfrm>
        <a:prstGeom prst="roundRect">
          <a:avLst/>
        </a:prstGeom>
        <a:solidFill>
          <a:srgbClr val="FF0000"/>
        </a:solidFill>
        <a:ln>
          <a:solidFill>
            <a:srgbClr val="FFFF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 rtl="0">
            <a:defRPr sz="1000"/>
          </a:pPr>
          <a:r>
            <a:rPr lang="ru-RU" sz="1600" b="1" i="0" u="none" strike="noStrike" baseline="0">
              <a:solidFill>
                <a:srgbClr val="FFFF00"/>
              </a:solidFill>
              <a:latin typeface="Calibri"/>
              <a:ea typeface="Calibri"/>
              <a:cs typeface="Calibri"/>
            </a:rPr>
            <a:t>Спорт</a:t>
          </a:r>
        </a:p>
      </xdr:txBody>
    </xdr:sp>
    <xdr:clientData/>
  </xdr:twoCellAnchor>
  <xdr:twoCellAnchor>
    <xdr:from>
      <xdr:col>14</xdr:col>
      <xdr:colOff>204166</xdr:colOff>
      <xdr:row>0</xdr:row>
      <xdr:rowOff>324753</xdr:rowOff>
    </xdr:from>
    <xdr:to>
      <xdr:col>17</xdr:col>
      <xdr:colOff>523093</xdr:colOff>
      <xdr:row>1</xdr:row>
      <xdr:rowOff>57032</xdr:rowOff>
    </xdr:to>
    <xdr:sp macro="" textlink="">
      <xdr:nvSpPr>
        <xdr:cNvPr id="100" name="Скругленный прямоугольник 99">
          <a:hlinkClick xmlns:r="http://schemas.openxmlformats.org/officeDocument/2006/relationships" r:id="rId6"/>
          <a:extLst>
            <a:ext uri="{FF2B5EF4-FFF2-40B4-BE49-F238E27FC236}">
              <a16:creationId xmlns:a16="http://schemas.microsoft.com/office/drawing/2014/main" id="{00000000-0008-0000-0000-000064000000}"/>
            </a:ext>
          </a:extLst>
        </xdr:cNvPr>
        <xdr:cNvSpPr/>
      </xdr:nvSpPr>
      <xdr:spPr>
        <a:xfrm>
          <a:off x="12338619" y="324753"/>
          <a:ext cx="1896505" cy="397045"/>
        </a:xfrm>
        <a:prstGeom prst="roundRect">
          <a:avLst/>
        </a:prstGeom>
        <a:solidFill>
          <a:srgbClr val="0070C0"/>
        </a:solidFill>
        <a:ln>
          <a:solidFill>
            <a:schemeClr val="bg1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600" b="1">
              <a:solidFill>
                <a:schemeClr val="bg1"/>
              </a:solidFill>
            </a:rPr>
            <a:t>Зима</a:t>
          </a:r>
        </a:p>
      </xdr:txBody>
    </xdr:sp>
    <xdr:clientData/>
  </xdr:twoCellAnchor>
  <xdr:twoCellAnchor>
    <xdr:from>
      <xdr:col>1</xdr:col>
      <xdr:colOff>177800</xdr:colOff>
      <xdr:row>8</xdr:row>
      <xdr:rowOff>12700</xdr:rowOff>
    </xdr:from>
    <xdr:to>
      <xdr:col>1</xdr:col>
      <xdr:colOff>800100</xdr:colOff>
      <xdr:row>11</xdr:row>
      <xdr:rowOff>50800</xdr:rowOff>
    </xdr:to>
    <xdr:pic>
      <xdr:nvPicPr>
        <xdr:cNvPr id="31447" name="Рисунок 100">
          <a:extLst>
            <a:ext uri="{FF2B5EF4-FFF2-40B4-BE49-F238E27FC236}">
              <a16:creationId xmlns:a16="http://schemas.microsoft.com/office/drawing/2014/main" id="{00000000-0008-0000-0000-0000D7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2946400"/>
          <a:ext cx="622300" cy="9017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158750</xdr:colOff>
      <xdr:row>12</xdr:row>
      <xdr:rowOff>38100</xdr:rowOff>
    </xdr:from>
    <xdr:to>
      <xdr:col>1</xdr:col>
      <xdr:colOff>723900</xdr:colOff>
      <xdr:row>15</xdr:row>
      <xdr:rowOff>38100</xdr:rowOff>
    </xdr:to>
    <xdr:pic>
      <xdr:nvPicPr>
        <xdr:cNvPr id="31448" name="Рисунок 102">
          <a:extLst>
            <a:ext uri="{FF2B5EF4-FFF2-40B4-BE49-F238E27FC236}">
              <a16:creationId xmlns:a16="http://schemas.microsoft.com/office/drawing/2014/main" id="{00000000-0008-0000-0000-0000D8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22250" y="3898900"/>
          <a:ext cx="565150" cy="844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177800</xdr:colOff>
      <xdr:row>15</xdr:row>
      <xdr:rowOff>31750</xdr:rowOff>
    </xdr:from>
    <xdr:to>
      <xdr:col>1</xdr:col>
      <xdr:colOff>800100</xdr:colOff>
      <xdr:row>20</xdr:row>
      <xdr:rowOff>0</xdr:rowOff>
    </xdr:to>
    <xdr:pic>
      <xdr:nvPicPr>
        <xdr:cNvPr id="31449" name="Рисунок 103">
          <a:extLst>
            <a:ext uri="{FF2B5EF4-FFF2-40B4-BE49-F238E27FC236}">
              <a16:creationId xmlns:a16="http://schemas.microsoft.com/office/drawing/2014/main" id="{00000000-0008-0000-0000-0000D9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4737100"/>
          <a:ext cx="622300" cy="9588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177800</xdr:colOff>
      <xdr:row>25</xdr:row>
      <xdr:rowOff>50800</xdr:rowOff>
    </xdr:from>
    <xdr:to>
      <xdr:col>1</xdr:col>
      <xdr:colOff>844550</xdr:colOff>
      <xdr:row>28</xdr:row>
      <xdr:rowOff>50800</xdr:rowOff>
    </xdr:to>
    <xdr:pic>
      <xdr:nvPicPr>
        <xdr:cNvPr id="31451" name="Рисунок 108">
          <a:extLst>
            <a:ext uri="{FF2B5EF4-FFF2-40B4-BE49-F238E27FC236}">
              <a16:creationId xmlns:a16="http://schemas.microsoft.com/office/drawing/2014/main" id="{00000000-0008-0000-0000-0000DB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41300" y="7131050"/>
          <a:ext cx="666750" cy="9715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107950</xdr:colOff>
      <xdr:row>27</xdr:row>
      <xdr:rowOff>146050</xdr:rowOff>
    </xdr:from>
    <xdr:to>
      <xdr:col>1</xdr:col>
      <xdr:colOff>800100</xdr:colOff>
      <xdr:row>31</xdr:row>
      <xdr:rowOff>234950</xdr:rowOff>
    </xdr:to>
    <xdr:pic>
      <xdr:nvPicPr>
        <xdr:cNvPr id="31452" name="Имя ">
          <a:extLst>
            <a:ext uri="{FF2B5EF4-FFF2-40B4-BE49-F238E27FC236}">
              <a16:creationId xmlns:a16="http://schemas.microsoft.com/office/drawing/2014/main" id="{00000000-0008-0000-0000-0000DC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171450" y="7874000"/>
          <a:ext cx="692150" cy="10477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171450</xdr:colOff>
      <xdr:row>37</xdr:row>
      <xdr:rowOff>63500</xdr:rowOff>
    </xdr:from>
    <xdr:to>
      <xdr:col>1</xdr:col>
      <xdr:colOff>742950</xdr:colOff>
      <xdr:row>40</xdr:row>
      <xdr:rowOff>0</xdr:rowOff>
    </xdr:to>
    <xdr:pic>
      <xdr:nvPicPr>
        <xdr:cNvPr id="31455" name="Рисунок 115">
          <a:extLst>
            <a:ext uri="{FF2B5EF4-FFF2-40B4-BE49-F238E27FC236}">
              <a16:creationId xmlns:a16="http://schemas.microsoft.com/office/drawing/2014/main" id="{00000000-0008-0000-0000-0000DF7A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email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34950" y="10020300"/>
          <a:ext cx="571500" cy="8699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1</xdr:col>
      <xdr:colOff>234150</xdr:colOff>
      <xdr:row>0</xdr:row>
      <xdr:rowOff>81973</xdr:rowOff>
    </xdr:from>
    <xdr:to>
      <xdr:col>3</xdr:col>
      <xdr:colOff>625603</xdr:colOff>
      <xdr:row>2</xdr:row>
      <xdr:rowOff>96707</xdr:rowOff>
    </xdr:to>
    <xdr:pic>
      <xdr:nvPicPr>
        <xdr:cNvPr id="101" name="Рисунок 100">
          <a:extLst>
            <a:ext uri="{FF2B5EF4-FFF2-40B4-BE49-F238E27FC236}">
              <a16:creationId xmlns:a16="http://schemas.microsoft.com/office/drawing/2014/main" id="{00000000-0008-0000-0000-000065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3">
          <a:extLst>
            <a:ext uri="{28A0092B-C50C-407E-A947-70E740481C1C}">
              <a14:useLocalDpi xmlns:a14="http://schemas.microsoft.com/office/drawing/2010/main"/>
            </a:ext>
          </a:extLst>
        </a:blip>
        <a:stretch>
          <a:fillRect/>
        </a:stretch>
      </xdr:blipFill>
      <xdr:spPr bwMode="auto">
        <a:xfrm>
          <a:off x="272250" y="81973"/>
          <a:ext cx="2125015" cy="1154508"/>
        </a:xfrm>
        <a:prstGeom prst="roundRect">
          <a:avLst/>
        </a:prstGeom>
        <a:noFill/>
        <a:ln>
          <a:noFill/>
        </a:ln>
      </xdr:spPr>
    </xdr:pic>
    <xdr:clientData/>
  </xdr:twoCellAnchor>
  <xdr:twoCellAnchor>
    <xdr:from>
      <xdr:col>1</xdr:col>
      <xdr:colOff>234950</xdr:colOff>
      <xdr:row>33</xdr:row>
      <xdr:rowOff>38100</xdr:rowOff>
    </xdr:from>
    <xdr:to>
      <xdr:col>1</xdr:col>
      <xdr:colOff>781050</xdr:colOff>
      <xdr:row>35</xdr:row>
      <xdr:rowOff>254000</xdr:rowOff>
    </xdr:to>
    <xdr:pic>
      <xdr:nvPicPr>
        <xdr:cNvPr id="31512" name="Рисунок 86">
          <a:extLst>
            <a:ext uri="{FF2B5EF4-FFF2-40B4-BE49-F238E27FC236}">
              <a16:creationId xmlns:a16="http://schemas.microsoft.com/office/drawing/2014/main" id="{00000000-0008-0000-0000-0000187B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>
          <a:extLst>
            <a:ext uri="{28A0092B-C50C-407E-A947-70E740481C1C}">
              <a14:useLocalDpi xmlns:a14="http://schemas.microsoft.com/office/drawing/2010/main"/>
            </a:ext>
          </a:extLst>
        </a:blip>
        <a:srcRect/>
        <a:stretch>
          <a:fillRect/>
        </a:stretch>
      </xdr:blipFill>
      <xdr:spPr bwMode="auto">
        <a:xfrm>
          <a:off x="298450" y="9074150"/>
          <a:ext cx="546100" cy="7874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>
    <xdr:from>
      <xdr:col>7</xdr:col>
      <xdr:colOff>229618</xdr:colOff>
      <xdr:row>1</xdr:row>
      <xdr:rowOff>307626</xdr:rowOff>
    </xdr:from>
    <xdr:to>
      <xdr:col>8</xdr:col>
      <xdr:colOff>883047</xdr:colOff>
      <xdr:row>2</xdr:row>
      <xdr:rowOff>277813</xdr:rowOff>
    </xdr:to>
    <xdr:sp macro="" textlink="">
      <xdr:nvSpPr>
        <xdr:cNvPr id="115" name="Скругленный прямоугольник 114">
          <a:hlinkClick xmlns:r="http://schemas.openxmlformats.org/officeDocument/2006/relationships" r:id="rId15"/>
          <a:extLst>
            <a:ext uri="{FF2B5EF4-FFF2-40B4-BE49-F238E27FC236}">
              <a16:creationId xmlns:a16="http://schemas.microsoft.com/office/drawing/2014/main" id="{00000000-0008-0000-0000-000073000000}"/>
            </a:ext>
          </a:extLst>
        </xdr:cNvPr>
        <xdr:cNvSpPr/>
      </xdr:nvSpPr>
      <xdr:spPr>
        <a:xfrm>
          <a:off x="6946727" y="972392"/>
          <a:ext cx="1457101" cy="436515"/>
        </a:xfrm>
        <a:prstGeom prst="roundRect">
          <a:avLst/>
        </a:prstGeom>
        <a:solidFill>
          <a:srgbClr val="00B05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300" b="0">
              <a:solidFill>
                <a:schemeClr val="bg1"/>
              </a:solidFill>
            </a:rPr>
            <a:t>Праздник/танцы</a:t>
          </a:r>
        </a:p>
      </xdr:txBody>
    </xdr:sp>
    <xdr:clientData/>
  </xdr:twoCellAnchor>
  <xdr:twoCellAnchor>
    <xdr:from>
      <xdr:col>5</xdr:col>
      <xdr:colOff>858526</xdr:colOff>
      <xdr:row>1</xdr:row>
      <xdr:rowOff>335216</xdr:rowOff>
    </xdr:from>
    <xdr:to>
      <xdr:col>6</xdr:col>
      <xdr:colOff>742960</xdr:colOff>
      <xdr:row>2</xdr:row>
      <xdr:rowOff>294841</xdr:rowOff>
    </xdr:to>
    <xdr:sp macro="" textlink="">
      <xdr:nvSpPr>
        <xdr:cNvPr id="116" name="Скругленный прямоугольник 115">
          <a:hlinkClick xmlns:r="http://schemas.openxmlformats.org/officeDocument/2006/relationships" r:id="rId16"/>
          <a:extLst>
            <a:ext uri="{FF2B5EF4-FFF2-40B4-BE49-F238E27FC236}">
              <a16:creationId xmlns:a16="http://schemas.microsoft.com/office/drawing/2014/main" id="{00000000-0008-0000-0000-000074000000}"/>
            </a:ext>
          </a:extLst>
        </xdr:cNvPr>
        <xdr:cNvSpPr/>
      </xdr:nvSpPr>
      <xdr:spPr>
        <a:xfrm>
          <a:off x="5116201" y="995616"/>
          <a:ext cx="1132199" cy="432691"/>
        </a:xfrm>
        <a:prstGeom prst="roundRect">
          <a:avLst/>
        </a:prstGeom>
        <a:solidFill>
          <a:srgbClr val="FFFF00"/>
        </a:solidFill>
        <a:ln>
          <a:solidFill>
            <a:srgbClr val="FFC000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ctr"/>
          <a:r>
            <a:rPr lang="ru-RU" sz="1600" b="1">
              <a:solidFill>
                <a:sysClr val="windowText" lastClr="000000"/>
              </a:solidFill>
            </a:rPr>
            <a:t>Бамбук</a:t>
          </a:r>
        </a:p>
      </xdr:txBody>
    </xdr:sp>
    <xdr:clientData/>
  </xdr:twoCellAnchor>
  <xdr:twoCellAnchor>
    <xdr:from>
      <xdr:col>8</xdr:col>
      <xdr:colOff>980743</xdr:colOff>
      <xdr:row>1</xdr:row>
      <xdr:rowOff>283809</xdr:rowOff>
    </xdr:from>
    <xdr:to>
      <xdr:col>10</xdr:col>
      <xdr:colOff>355261</xdr:colOff>
      <xdr:row>3</xdr:row>
      <xdr:rowOff>29766</xdr:rowOff>
    </xdr:to>
    <xdr:sp macro="" textlink="">
      <xdr:nvSpPr>
        <xdr:cNvPr id="117" name="Скругленный прямоугольник 116">
          <a:hlinkClick xmlns:r="http://schemas.openxmlformats.org/officeDocument/2006/relationships" r:id="rId17"/>
          <a:extLst>
            <a:ext uri="{FF2B5EF4-FFF2-40B4-BE49-F238E27FC236}">
              <a16:creationId xmlns:a16="http://schemas.microsoft.com/office/drawing/2014/main" id="{00000000-0008-0000-0000-000075000000}"/>
            </a:ext>
          </a:extLst>
        </xdr:cNvPr>
        <xdr:cNvSpPr/>
      </xdr:nvSpPr>
      <xdr:spPr>
        <a:xfrm>
          <a:off x="8501524" y="948575"/>
          <a:ext cx="1884753" cy="569472"/>
        </a:xfrm>
        <a:prstGeom prst="roundRect">
          <a:avLst/>
        </a:prstGeom>
        <a:solidFill>
          <a:srgbClr val="FFC000"/>
        </a:solidFill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rot="0" spcFirstLastPara="0" vertOverflow="clip" horzOverflow="clip" vert="horz" wrap="square" lIns="91440" tIns="45720" rIns="91440" bIns="45720" numCol="1" spcCol="0" rtlCol="0" fromWordArt="0" anchor="ctr" anchorCtr="0" forceAA="0" compatLnSpc="1">
          <a:prstTxWarp prst="textNoShape">
            <a:avLst/>
          </a:prstTxWarp>
          <a:noAutofit/>
        </a:bodyPr>
        <a:lstStyle/>
        <a:p>
          <a:pPr marL="0" indent="0" algn="ctr">
            <a:lnSpc>
              <a:spcPts val="1700"/>
            </a:lnSpc>
          </a:pPr>
          <a:r>
            <a:rPr lang="ru-RU" sz="1300" b="1">
              <a:solidFill>
                <a:schemeClr val="bg1"/>
              </a:solidFill>
              <a:latin typeface="+mn-lt"/>
              <a:ea typeface="+mn-ea"/>
              <a:cs typeface="+mn-cs"/>
            </a:rPr>
            <a:t>Груднички             махровый след</a:t>
          </a:r>
        </a:p>
      </xdr:txBody>
    </xdr:sp>
    <xdr:clientData/>
  </xdr:twoCellAnchor>
  <xdr:twoCellAnchor>
    <xdr:from>
      <xdr:col>10</xdr:col>
      <xdr:colOff>436389</xdr:colOff>
      <xdr:row>0</xdr:row>
      <xdr:rowOff>369935</xdr:rowOff>
    </xdr:from>
    <xdr:to>
      <xdr:col>14</xdr:col>
      <xdr:colOff>79376</xdr:colOff>
      <xdr:row>1</xdr:row>
      <xdr:rowOff>138906</xdr:rowOff>
    </xdr:to>
    <xdr:sp macro="" textlink="">
      <xdr:nvSpPr>
        <xdr:cNvPr id="118" name="Скругленный прямоугольник 117">
          <a:hlinkClick xmlns:r="http://schemas.openxmlformats.org/officeDocument/2006/relationships" r:id="rId18"/>
          <a:extLst>
            <a:ext uri="{FF2B5EF4-FFF2-40B4-BE49-F238E27FC236}">
              <a16:creationId xmlns:a16="http://schemas.microsoft.com/office/drawing/2014/main" id="{00000000-0008-0000-0000-000076000000}"/>
            </a:ext>
          </a:extLst>
        </xdr:cNvPr>
        <xdr:cNvSpPr/>
      </xdr:nvSpPr>
      <xdr:spPr>
        <a:xfrm>
          <a:off x="10467405" y="369935"/>
          <a:ext cx="1746424" cy="433737"/>
        </a:xfrm>
        <a:prstGeom prst="roundRect">
          <a:avLst/>
        </a:prstGeom>
        <a:solidFill>
          <a:schemeClr val="tx2">
            <a:lumMod val="40000"/>
            <a:lumOff val="60000"/>
          </a:schemeClr>
        </a:solidFill>
        <a:ln>
          <a:solidFill>
            <a:schemeClr val="tx2"/>
          </a:solidFill>
        </a:ln>
      </xdr:spPr>
      <xdr:style>
        <a:lnRef idx="2">
          <a:schemeClr val="accent3">
            <a:shade val="50000"/>
          </a:schemeClr>
        </a:lnRef>
        <a:fillRef idx="1">
          <a:schemeClr val="accent3"/>
        </a:fillRef>
        <a:effectRef idx="0">
          <a:schemeClr val="accent3"/>
        </a:effectRef>
        <a:fontRef idx="minor">
          <a:schemeClr val="lt1"/>
        </a:fontRef>
      </xdr:style>
      <xdr:txBody>
        <a:bodyPr vertOverflow="clip" horzOverflow="clip" rtlCol="0" anchor="ctr" anchorCtr="0"/>
        <a:lstStyle/>
        <a:p>
          <a:pPr algn="ctr"/>
          <a:r>
            <a:rPr lang="ru-RU" sz="1200" b="1">
              <a:solidFill>
                <a:sysClr val="windowText" lastClr="000000"/>
              </a:solidFill>
            </a:rPr>
            <a:t>Носки с</a:t>
          </a:r>
          <a:r>
            <a:rPr lang="ru-RU" sz="1200" b="1" baseline="0">
              <a:solidFill>
                <a:sysClr val="windowText" lastClr="000000"/>
              </a:solidFill>
            </a:rPr>
            <a:t> </a:t>
          </a:r>
          <a:r>
            <a:rPr lang="ru-RU" sz="1200" b="1">
              <a:solidFill>
                <a:sysClr val="windowText" lastClr="000000"/>
              </a:solidFill>
            </a:rPr>
            <a:t>"тормозами"</a:t>
          </a:r>
        </a:p>
      </xdr:txBody>
    </xdr:sp>
    <xdr:clientData/>
  </xdr:twoCellAnchor>
  <xdr:twoCellAnchor editAs="oneCell">
    <xdr:from>
      <xdr:col>1</xdr:col>
      <xdr:colOff>36686</xdr:colOff>
      <xdr:row>45</xdr:row>
      <xdr:rowOff>297655</xdr:rowOff>
    </xdr:from>
    <xdr:to>
      <xdr:col>1</xdr:col>
      <xdr:colOff>919295</xdr:colOff>
      <xdr:row>48</xdr:row>
      <xdr:rowOff>107154</xdr:rowOff>
    </xdr:to>
    <xdr:pic>
      <xdr:nvPicPr>
        <xdr:cNvPr id="4" name="Рисунок 3">
          <a:extLst>
            <a:ext uri="{FF2B5EF4-FFF2-40B4-BE49-F238E27FC236}">
              <a16:creationId xmlns:a16="http://schemas.microsoft.com/office/drawing/2014/main" id="{3F903287-CE6A-4B96-9FA0-D90399C65BF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8124" y="12942093"/>
          <a:ext cx="882609" cy="940592"/>
        </a:xfrm>
        <a:prstGeom prst="rect">
          <a:avLst/>
        </a:prstGeom>
      </xdr:spPr>
    </xdr:pic>
    <xdr:clientData/>
  </xdr:twoCellAnchor>
  <xdr:twoCellAnchor editAs="oneCell">
    <xdr:from>
      <xdr:col>1</xdr:col>
      <xdr:colOff>190500</xdr:colOff>
      <xdr:row>20</xdr:row>
      <xdr:rowOff>47624</xdr:rowOff>
    </xdr:from>
    <xdr:to>
      <xdr:col>1</xdr:col>
      <xdr:colOff>836083</xdr:colOff>
      <xdr:row>23</xdr:row>
      <xdr:rowOff>206374</xdr:rowOff>
    </xdr:to>
    <xdr:pic>
      <xdr:nvPicPr>
        <xdr:cNvPr id="6" name="Рисунок 5">
          <a:extLst>
            <a:ext uri="{FF2B5EF4-FFF2-40B4-BE49-F238E27FC236}">
              <a16:creationId xmlns:a16="http://schemas.microsoft.com/office/drawing/2014/main" id="{F32CFBFC-1FFB-45FC-8234-12D9B23FAF03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4000" y="5889624"/>
          <a:ext cx="645583" cy="968375"/>
        </a:xfrm>
        <a:prstGeom prst="rect">
          <a:avLst/>
        </a:prstGeom>
      </xdr:spPr>
    </xdr:pic>
    <xdr:clientData/>
  </xdr:twoCellAnchor>
  <xdr:twoCellAnchor editAs="oneCell">
    <xdr:from>
      <xdr:col>1</xdr:col>
      <xdr:colOff>83344</xdr:colOff>
      <xdr:row>41</xdr:row>
      <xdr:rowOff>226220</xdr:rowOff>
    </xdr:from>
    <xdr:to>
      <xdr:col>1</xdr:col>
      <xdr:colOff>892968</xdr:colOff>
      <xdr:row>44</xdr:row>
      <xdr:rowOff>309562</xdr:rowOff>
    </xdr:to>
    <xdr:pic>
      <xdr:nvPicPr>
        <xdr:cNvPr id="8" name="Рисунок 7">
          <a:extLst>
            <a:ext uri="{FF2B5EF4-FFF2-40B4-BE49-F238E27FC236}">
              <a16:creationId xmlns:a16="http://schemas.microsoft.com/office/drawing/2014/main" id="{EC47A855-1A17-4E49-B994-17C91E21C78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4782" y="11275220"/>
          <a:ext cx="809624" cy="12144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  <pageSetUpPr autoPageBreaks="0"/>
  </sheetPr>
  <dimension ref="A1:AB58"/>
  <sheetViews>
    <sheetView showZeros="0" tabSelected="1" zoomScale="80" zoomScaleNormal="80" workbookViewId="0">
      <selection activeCell="D42" sqref="D42:D45"/>
    </sheetView>
  </sheetViews>
  <sheetFormatPr defaultColWidth="13.1640625" defaultRowHeight="11.25" customHeight="1" x14ac:dyDescent="0.2"/>
  <cols>
    <col min="1" max="1" width="1.1640625" style="1" customWidth="1"/>
    <col min="2" max="2" width="16.83203125" style="1" customWidth="1"/>
    <col min="3" max="3" width="17.5" style="1" customWidth="1"/>
    <col min="4" max="4" width="15" style="1" bestFit="1" customWidth="1"/>
    <col min="5" max="5" width="32" style="1" customWidth="1"/>
    <col min="6" max="6" width="23.33203125" style="1" customWidth="1"/>
    <col min="7" max="7" width="13.1640625" style="4" bestFit="1" customWidth="1"/>
    <col min="8" max="8" width="15.33203125" style="38" customWidth="1"/>
    <col min="9" max="9" width="21" style="1" bestFit="1" customWidth="1"/>
    <col min="10" max="10" width="23" style="38" bestFit="1" customWidth="1"/>
    <col min="11" max="20" width="9.1640625" style="46" customWidth="1"/>
    <col min="21" max="21" width="9.1640625" style="1" customWidth="1"/>
    <col min="22" max="25" width="5.1640625" style="1" hidden="1" customWidth="1"/>
    <col min="26" max="26" width="10.1640625" style="1" customWidth="1"/>
    <col min="27" max="27" width="15" style="1" bestFit="1" customWidth="1"/>
    <col min="28" max="28" width="23.1640625" style="1" bestFit="1" customWidth="1"/>
    <col min="29" max="16384" width="13.1640625" style="1"/>
  </cols>
  <sheetData>
    <row r="1" spans="1:28" ht="52.5" customHeight="1" x14ac:dyDescent="0.2">
      <c r="A1" s="3"/>
      <c r="B1" s="3"/>
      <c r="C1" s="25"/>
      <c r="D1" s="25"/>
      <c r="E1" s="25"/>
      <c r="F1" s="25"/>
      <c r="G1" s="26"/>
      <c r="H1" s="36"/>
      <c r="I1" s="25"/>
      <c r="J1" s="36"/>
      <c r="K1" s="41"/>
      <c r="L1" s="41"/>
      <c r="M1" s="41"/>
      <c r="N1" s="41"/>
      <c r="O1" s="41"/>
      <c r="P1" s="41"/>
      <c r="Q1" s="41"/>
      <c r="R1" s="41"/>
      <c r="S1" s="41"/>
      <c r="T1" s="41"/>
      <c r="U1" s="3"/>
      <c r="V1" s="3"/>
      <c r="W1" s="3"/>
      <c r="X1" s="3"/>
      <c r="Y1" s="3"/>
      <c r="Z1" s="3"/>
      <c r="AA1" s="14" t="s">
        <v>6</v>
      </c>
      <c r="AB1" s="14" t="s">
        <v>8</v>
      </c>
    </row>
    <row r="2" spans="1:28" ht="36.75" customHeight="1" x14ac:dyDescent="0.2">
      <c r="A2" s="3"/>
      <c r="B2" s="3"/>
      <c r="C2" s="27"/>
      <c r="D2" s="27"/>
      <c r="E2" s="27"/>
      <c r="F2" s="25"/>
      <c r="G2" s="26"/>
      <c r="H2" s="36"/>
      <c r="I2" s="25"/>
      <c r="J2" s="36"/>
      <c r="K2" s="41"/>
      <c r="L2" s="41"/>
      <c r="M2" s="41"/>
      <c r="N2" s="41"/>
      <c r="O2" s="41"/>
      <c r="P2" s="41"/>
      <c r="Q2" s="41"/>
      <c r="R2" s="41"/>
      <c r="S2" s="41"/>
      <c r="T2" s="41"/>
      <c r="U2" s="3"/>
      <c r="V2" s="3"/>
      <c r="W2" s="3"/>
      <c r="X2" s="3"/>
      <c r="Y2" s="3"/>
      <c r="Z2" s="3"/>
      <c r="AA2" s="114">
        <f>SUM(AA7:AA50)</f>
        <v>0</v>
      </c>
      <c r="AB2" s="112">
        <f>SUM(AB7:AB50)</f>
        <v>0</v>
      </c>
    </row>
    <row r="3" spans="1:28" ht="28.5" customHeight="1" x14ac:dyDescent="0.2">
      <c r="A3" s="3"/>
      <c r="B3" s="3"/>
      <c r="C3" s="25"/>
      <c r="D3" s="25"/>
      <c r="E3" s="25"/>
      <c r="F3" s="25"/>
      <c r="G3" s="26"/>
      <c r="H3" s="36"/>
      <c r="I3" s="25"/>
      <c r="J3" s="36"/>
      <c r="K3" s="41"/>
      <c r="L3" s="41"/>
      <c r="M3" s="41"/>
      <c r="N3" s="41"/>
      <c r="O3" s="41"/>
      <c r="P3" s="41"/>
      <c r="Q3" s="41"/>
      <c r="R3" s="41"/>
      <c r="S3" s="41"/>
      <c r="T3" s="41"/>
      <c r="U3" s="3"/>
      <c r="V3" s="3"/>
      <c r="W3" s="3"/>
      <c r="X3" s="3"/>
      <c r="Y3" s="3"/>
      <c r="Z3" s="3"/>
      <c r="AA3" s="115"/>
      <c r="AB3" s="113"/>
    </row>
    <row r="4" spans="1:28" ht="33" customHeight="1" x14ac:dyDescent="0.2">
      <c r="A4" s="3"/>
      <c r="B4" s="3"/>
      <c r="C4" s="3"/>
      <c r="D4" s="3"/>
      <c r="E4" s="3"/>
      <c r="F4" s="27"/>
      <c r="G4" s="28"/>
      <c r="H4" s="39"/>
      <c r="I4" s="27"/>
      <c r="J4" s="27"/>
      <c r="K4" s="42"/>
      <c r="L4" s="42"/>
      <c r="M4" s="41"/>
      <c r="N4" s="41"/>
      <c r="O4" s="41"/>
      <c r="P4" s="41"/>
      <c r="Q4" s="41"/>
      <c r="R4" s="41"/>
      <c r="S4" s="41"/>
      <c r="T4" s="41"/>
      <c r="U4" s="3"/>
      <c r="V4" s="3"/>
      <c r="W4" s="3"/>
      <c r="X4" s="3"/>
      <c r="Y4" s="3"/>
      <c r="Z4" s="3"/>
      <c r="AA4" s="3"/>
      <c r="AB4" s="3"/>
    </row>
    <row r="5" spans="1:28" ht="42" customHeight="1" x14ac:dyDescent="0.2">
      <c r="A5" s="2"/>
      <c r="B5" s="33" t="s">
        <v>0</v>
      </c>
      <c r="C5" s="33" t="s">
        <v>25</v>
      </c>
      <c r="D5" s="33" t="s">
        <v>2</v>
      </c>
      <c r="E5" s="33" t="s">
        <v>1</v>
      </c>
      <c r="F5" s="33" t="s">
        <v>3</v>
      </c>
      <c r="G5" s="11" t="s">
        <v>5</v>
      </c>
      <c r="H5" s="11" t="s">
        <v>48</v>
      </c>
      <c r="I5" s="12" t="s">
        <v>9</v>
      </c>
      <c r="J5" s="47" t="s">
        <v>4</v>
      </c>
      <c r="K5" s="116" t="s">
        <v>10</v>
      </c>
      <c r="L5" s="117"/>
      <c r="M5" s="117"/>
      <c r="N5" s="117"/>
      <c r="O5" s="117"/>
      <c r="P5" s="117"/>
      <c r="Q5" s="117"/>
      <c r="R5" s="117"/>
      <c r="S5" s="117"/>
      <c r="T5" s="117"/>
      <c r="U5" s="117"/>
      <c r="V5" s="117"/>
      <c r="W5" s="117"/>
      <c r="X5" s="117"/>
      <c r="Y5" s="118"/>
      <c r="Z5" s="12" t="s">
        <v>7</v>
      </c>
      <c r="AA5" s="12" t="s">
        <v>6</v>
      </c>
      <c r="AB5" s="12" t="s">
        <v>8</v>
      </c>
    </row>
    <row r="6" spans="1:28" ht="5.25" customHeight="1" x14ac:dyDescent="0.2">
      <c r="A6" s="7"/>
      <c r="B6" s="8"/>
      <c r="C6" s="8"/>
      <c r="D6" s="8"/>
      <c r="E6" s="8"/>
      <c r="F6" s="8"/>
      <c r="G6" s="9"/>
      <c r="H6" s="40"/>
      <c r="I6" s="8"/>
      <c r="J6" s="37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</row>
    <row r="7" spans="1:28" ht="28.5" customHeight="1" x14ac:dyDescent="0.2">
      <c r="A7" s="7"/>
      <c r="B7" s="109" t="s">
        <v>38</v>
      </c>
      <c r="C7" s="110"/>
      <c r="D7" s="110"/>
      <c r="E7" s="110"/>
      <c r="F7" s="110"/>
      <c r="G7" s="110"/>
      <c r="H7" s="110"/>
      <c r="I7" s="110"/>
      <c r="J7" s="110"/>
      <c r="K7" s="110"/>
      <c r="L7" s="110"/>
      <c r="M7" s="110"/>
      <c r="N7" s="110"/>
      <c r="O7" s="110"/>
      <c r="P7" s="110"/>
      <c r="Q7" s="110"/>
      <c r="R7" s="110"/>
      <c r="S7" s="110"/>
      <c r="T7" s="110"/>
      <c r="U7" s="110"/>
      <c r="V7" s="110"/>
      <c r="W7" s="110"/>
      <c r="X7" s="110"/>
      <c r="Y7" s="110"/>
      <c r="Z7" s="110"/>
      <c r="AA7" s="110"/>
      <c r="AB7" s="111"/>
    </row>
    <row r="8" spans="1:28" ht="5.25" customHeight="1" x14ac:dyDescent="0.2">
      <c r="A8" s="7"/>
      <c r="B8" s="8"/>
      <c r="C8" s="8"/>
      <c r="D8" s="8"/>
      <c r="E8" s="8"/>
      <c r="F8" s="8"/>
      <c r="G8" s="9"/>
      <c r="H8" s="40"/>
      <c r="I8" s="8"/>
      <c r="J8" s="37"/>
      <c r="K8" s="8"/>
      <c r="L8" s="8"/>
      <c r="M8" s="8"/>
      <c r="N8" s="8"/>
      <c r="O8" s="8"/>
      <c r="P8" s="8"/>
      <c r="Q8" s="8"/>
      <c r="R8" s="8"/>
      <c r="S8" s="8"/>
      <c r="T8" s="8"/>
      <c r="U8" s="8"/>
      <c r="V8" s="8"/>
      <c r="W8" s="8"/>
      <c r="X8" s="8"/>
      <c r="Y8" s="8"/>
      <c r="Z8" s="8"/>
      <c r="AA8" s="8"/>
      <c r="AB8" s="8"/>
    </row>
    <row r="9" spans="1:28" ht="24" customHeight="1" x14ac:dyDescent="0.2">
      <c r="A9" s="6"/>
      <c r="B9" s="104"/>
      <c r="C9" s="102" t="s">
        <v>34</v>
      </c>
      <c r="D9" s="124" t="s">
        <v>24</v>
      </c>
      <c r="E9" s="102" t="s">
        <v>49</v>
      </c>
      <c r="F9" s="99" t="s">
        <v>23</v>
      </c>
      <c r="G9" s="63">
        <v>10</v>
      </c>
      <c r="H9" s="124">
        <v>15</v>
      </c>
      <c r="I9" s="124">
        <f>H9*G9</f>
        <v>150</v>
      </c>
      <c r="J9" s="78"/>
      <c r="K9" s="80" t="s">
        <v>11</v>
      </c>
      <c r="L9" s="81"/>
      <c r="M9" s="81"/>
      <c r="N9" s="81"/>
      <c r="O9" s="89"/>
      <c r="P9" s="58"/>
      <c r="Q9" s="56"/>
      <c r="R9" s="56"/>
      <c r="S9" s="56"/>
      <c r="T9" s="56"/>
      <c r="U9" s="15"/>
      <c r="V9" s="15"/>
      <c r="W9" s="15"/>
      <c r="X9" s="15"/>
      <c r="Y9" s="16"/>
      <c r="Z9" s="50"/>
      <c r="AA9" s="51"/>
      <c r="AB9" s="54"/>
    </row>
    <row r="10" spans="1:28" ht="24" customHeight="1" x14ac:dyDescent="0.2">
      <c r="A10" s="6"/>
      <c r="B10" s="105"/>
      <c r="C10" s="103"/>
      <c r="D10" s="125"/>
      <c r="E10" s="103"/>
      <c r="F10" s="100"/>
      <c r="G10" s="64"/>
      <c r="H10" s="125"/>
      <c r="I10" s="125"/>
      <c r="J10" s="79"/>
      <c r="K10" s="20">
        <v>18</v>
      </c>
      <c r="L10" s="20">
        <v>20</v>
      </c>
      <c r="M10" s="59"/>
      <c r="N10" s="57"/>
      <c r="O10" s="57"/>
      <c r="P10" s="57"/>
      <c r="Q10" s="57"/>
      <c r="R10" s="17"/>
      <c r="S10" s="17"/>
      <c r="T10" s="17"/>
      <c r="U10" s="17"/>
      <c r="V10" s="18"/>
      <c r="W10" s="52"/>
      <c r="X10" s="53"/>
      <c r="Y10" s="55"/>
    </row>
    <row r="11" spans="1:28" ht="24" customHeight="1" x14ac:dyDescent="0.2">
      <c r="A11" s="7"/>
      <c r="B11" s="106"/>
      <c r="C11" s="107"/>
      <c r="D11" s="126"/>
      <c r="E11" s="107"/>
      <c r="F11" s="101"/>
      <c r="G11" s="65"/>
      <c r="H11" s="126"/>
      <c r="I11" s="126"/>
      <c r="J11" s="34" t="s">
        <v>12</v>
      </c>
      <c r="K11" s="35"/>
      <c r="L11" s="35"/>
      <c r="M11" s="60"/>
      <c r="N11" s="61"/>
      <c r="O11" s="61"/>
      <c r="P11" s="61"/>
      <c r="Q11" s="61"/>
      <c r="R11" s="21"/>
      <c r="S11" s="21"/>
      <c r="T11" s="21"/>
      <c r="U11" s="21"/>
      <c r="V11" s="19"/>
      <c r="W11" s="10">
        <f>SUM(K11:V11)*G9</f>
        <v>0</v>
      </c>
      <c r="X11" s="10">
        <f>SUM(K11:V11)</f>
        <v>0</v>
      </c>
      <c r="Y11" s="13">
        <f>W11*H9</f>
        <v>0</v>
      </c>
    </row>
    <row r="12" spans="1:28" ht="5.25" customHeight="1" x14ac:dyDescent="0.2">
      <c r="A12" s="7"/>
      <c r="B12" s="8"/>
      <c r="C12" s="8"/>
      <c r="D12" s="8"/>
      <c r="E12" s="8"/>
      <c r="F12" s="8"/>
      <c r="G12" s="9"/>
      <c r="H12" s="40"/>
      <c r="I12" s="8"/>
      <c r="J12" s="48"/>
      <c r="K12" s="8"/>
      <c r="L12" s="8"/>
      <c r="M12" s="8"/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  <c r="Y12" s="8"/>
      <c r="Z12" s="8"/>
      <c r="AA12" s="8"/>
      <c r="AB12" s="8"/>
    </row>
    <row r="13" spans="1:28" s="3" customFormat="1" ht="24" customHeight="1" x14ac:dyDescent="0.2">
      <c r="A13" s="5"/>
      <c r="B13" s="104"/>
      <c r="C13" s="102" t="s">
        <v>39</v>
      </c>
      <c r="D13" s="102" t="s">
        <v>40</v>
      </c>
      <c r="E13" s="102" t="s">
        <v>41</v>
      </c>
      <c r="F13" s="99" t="s">
        <v>19</v>
      </c>
      <c r="G13" s="63">
        <v>10</v>
      </c>
      <c r="H13" s="122">
        <v>15</v>
      </c>
      <c r="I13" s="122">
        <f>G13*H13</f>
        <v>150</v>
      </c>
      <c r="J13" s="78"/>
      <c r="K13" s="80" t="s">
        <v>11</v>
      </c>
      <c r="L13" s="81"/>
      <c r="M13" s="89"/>
      <c r="N13" s="73"/>
      <c r="O13" s="73"/>
      <c r="P13" s="73"/>
      <c r="Q13" s="73"/>
      <c r="R13" s="73"/>
      <c r="S13" s="73"/>
      <c r="T13" s="73"/>
      <c r="U13" s="15"/>
      <c r="V13" s="15"/>
      <c r="W13" s="15"/>
      <c r="X13" s="15"/>
      <c r="Y13" s="16"/>
      <c r="Z13" s="108"/>
      <c r="AA13" s="108"/>
      <c r="AB13" s="108"/>
    </row>
    <row r="14" spans="1:28" ht="24" customHeight="1" x14ac:dyDescent="0.2">
      <c r="A14" s="6"/>
      <c r="B14" s="105"/>
      <c r="C14" s="103"/>
      <c r="D14" s="103"/>
      <c r="E14" s="103"/>
      <c r="F14" s="100"/>
      <c r="G14" s="64"/>
      <c r="H14" s="123"/>
      <c r="I14" s="123"/>
      <c r="J14" s="79"/>
      <c r="K14" s="20">
        <v>12</v>
      </c>
      <c r="L14" s="20">
        <v>14</v>
      </c>
      <c r="M14" s="20">
        <v>16</v>
      </c>
      <c r="N14" s="75"/>
      <c r="O14" s="75"/>
      <c r="P14" s="75"/>
      <c r="Q14" s="75"/>
      <c r="R14" s="75"/>
      <c r="S14" s="75"/>
      <c r="T14" s="75"/>
      <c r="U14" s="17"/>
      <c r="V14" s="17"/>
      <c r="W14" s="17"/>
      <c r="X14" s="17"/>
      <c r="Y14" s="18"/>
      <c r="Z14" s="108"/>
      <c r="AA14" s="108"/>
      <c r="AB14" s="108"/>
    </row>
    <row r="15" spans="1:28" ht="24" customHeight="1" x14ac:dyDescent="0.2">
      <c r="A15" s="6"/>
      <c r="B15" s="105"/>
      <c r="C15" s="103"/>
      <c r="D15" s="103"/>
      <c r="E15" s="103"/>
      <c r="F15" s="100"/>
      <c r="G15" s="64"/>
      <c r="H15" s="123"/>
      <c r="I15" s="123"/>
      <c r="J15" s="34" t="s">
        <v>12</v>
      </c>
      <c r="K15" s="35"/>
      <c r="L15" s="35"/>
      <c r="M15" s="35"/>
      <c r="N15" s="77"/>
      <c r="O15" s="77"/>
      <c r="P15" s="77"/>
      <c r="Q15" s="77"/>
      <c r="R15" s="77"/>
      <c r="S15" s="77"/>
      <c r="T15" s="77"/>
      <c r="U15" s="21"/>
      <c r="V15" s="21"/>
      <c r="W15" s="21"/>
      <c r="X15" s="21"/>
      <c r="Y15" s="19"/>
      <c r="Z15" s="31">
        <f>SUM(K15:Y15)*G13</f>
        <v>0</v>
      </c>
      <c r="AA15" s="31">
        <f>SUM(K15:Y15)</f>
        <v>0</v>
      </c>
      <c r="AB15" s="32">
        <f>Z15*H13</f>
        <v>0</v>
      </c>
    </row>
    <row r="16" spans="1:28" ht="5.25" customHeight="1" x14ac:dyDescent="0.2">
      <c r="A16" s="7"/>
      <c r="B16" s="8"/>
      <c r="C16" s="8"/>
      <c r="D16" s="8"/>
      <c r="E16" s="8"/>
      <c r="F16" s="8"/>
      <c r="G16" s="9"/>
      <c r="H16" s="40"/>
      <c r="I16" s="8"/>
      <c r="J16" s="48"/>
      <c r="K16" s="8"/>
      <c r="L16" s="8"/>
      <c r="M16" s="8"/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  <c r="Y16" s="8"/>
      <c r="Z16" s="8"/>
      <c r="AA16" s="8"/>
      <c r="AB16" s="8"/>
    </row>
    <row r="17" spans="1:28" s="3" customFormat="1" ht="24" customHeight="1" x14ac:dyDescent="0.2">
      <c r="A17" s="5"/>
      <c r="B17" s="104"/>
      <c r="C17" s="102" t="s">
        <v>34</v>
      </c>
      <c r="D17" s="69" t="s">
        <v>14</v>
      </c>
      <c r="E17" s="102" t="s">
        <v>41</v>
      </c>
      <c r="F17" s="99" t="s">
        <v>19</v>
      </c>
      <c r="G17" s="63">
        <v>10</v>
      </c>
      <c r="H17" s="66">
        <v>15</v>
      </c>
      <c r="I17" s="69">
        <f>G17*H17</f>
        <v>150</v>
      </c>
      <c r="J17" s="78"/>
      <c r="K17" s="80" t="s">
        <v>11</v>
      </c>
      <c r="L17" s="81"/>
      <c r="M17" s="89"/>
      <c r="N17" s="72"/>
      <c r="O17" s="73"/>
      <c r="P17" s="73"/>
      <c r="Q17" s="73"/>
      <c r="R17" s="73"/>
      <c r="S17" s="73"/>
      <c r="T17" s="73"/>
      <c r="U17" s="15"/>
      <c r="V17" s="15"/>
      <c r="W17" s="15"/>
      <c r="X17" s="15"/>
      <c r="Y17" s="16"/>
      <c r="Z17" s="85"/>
      <c r="AA17" s="82"/>
      <c r="AB17" s="86"/>
    </row>
    <row r="18" spans="1:28" ht="24" customHeight="1" x14ac:dyDescent="0.2">
      <c r="A18" s="6"/>
      <c r="B18" s="105"/>
      <c r="C18" s="103"/>
      <c r="D18" s="70"/>
      <c r="E18" s="103"/>
      <c r="F18" s="100"/>
      <c r="G18" s="64"/>
      <c r="H18" s="67"/>
      <c r="I18" s="70"/>
      <c r="J18" s="79"/>
      <c r="K18" s="20">
        <v>12</v>
      </c>
      <c r="L18" s="20">
        <v>14</v>
      </c>
      <c r="M18" s="20">
        <v>16</v>
      </c>
      <c r="N18" s="74"/>
      <c r="O18" s="75"/>
      <c r="P18" s="75"/>
      <c r="Q18" s="75"/>
      <c r="R18" s="75"/>
      <c r="S18" s="75"/>
      <c r="T18" s="75"/>
      <c r="U18" s="17"/>
      <c r="V18" s="17"/>
      <c r="W18" s="17"/>
      <c r="X18" s="17"/>
      <c r="Y18" s="18"/>
      <c r="Z18" s="87"/>
      <c r="AA18" s="84"/>
      <c r="AB18" s="88"/>
    </row>
    <row r="19" spans="1:28" ht="24" customHeight="1" x14ac:dyDescent="0.2">
      <c r="A19" s="6"/>
      <c r="B19" s="106"/>
      <c r="C19" s="107"/>
      <c r="D19" s="71"/>
      <c r="E19" s="103"/>
      <c r="F19" s="101"/>
      <c r="G19" s="65"/>
      <c r="H19" s="68"/>
      <c r="I19" s="71"/>
      <c r="J19" s="34" t="s">
        <v>12</v>
      </c>
      <c r="K19" s="35"/>
      <c r="L19" s="35"/>
      <c r="M19" s="35"/>
      <c r="N19" s="76"/>
      <c r="O19" s="77"/>
      <c r="P19" s="77"/>
      <c r="Q19" s="77"/>
      <c r="R19" s="77"/>
      <c r="S19" s="77"/>
      <c r="T19" s="77"/>
      <c r="U19" s="21"/>
      <c r="V19" s="21"/>
      <c r="W19" s="21"/>
      <c r="X19" s="21"/>
      <c r="Y19" s="19"/>
      <c r="Z19" s="10">
        <f>SUM(K19:Y19)*G17</f>
        <v>0</v>
      </c>
      <c r="AA19" s="10">
        <f>SUM(K19:Y19)</f>
        <v>0</v>
      </c>
      <c r="AB19" s="13">
        <f>Z19*H17</f>
        <v>0</v>
      </c>
    </row>
    <row r="20" spans="1:28" ht="4.5" customHeight="1" x14ac:dyDescent="0.2">
      <c r="A20" s="7"/>
      <c r="B20" s="8"/>
      <c r="C20" s="8"/>
      <c r="D20" s="8"/>
      <c r="E20" s="8"/>
      <c r="F20" s="8"/>
      <c r="G20" s="9"/>
      <c r="H20" s="40"/>
      <c r="I20" s="8"/>
      <c r="J20" s="48"/>
      <c r="K20" s="8"/>
      <c r="L20" s="8"/>
      <c r="M20" s="8"/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  <c r="Y20" s="8"/>
      <c r="Z20" s="8"/>
      <c r="AA20" s="8"/>
      <c r="AB20" s="8"/>
    </row>
    <row r="21" spans="1:28" ht="21" customHeight="1" x14ac:dyDescent="0.2">
      <c r="A21" s="6"/>
      <c r="B21" s="104"/>
      <c r="C21" s="102" t="s">
        <v>34</v>
      </c>
      <c r="D21" s="66" t="s">
        <v>55</v>
      </c>
      <c r="E21" s="102" t="s">
        <v>42</v>
      </c>
      <c r="F21" s="99" t="s">
        <v>19</v>
      </c>
      <c r="G21" s="63">
        <v>10</v>
      </c>
      <c r="H21" s="66">
        <v>15</v>
      </c>
      <c r="I21" s="69">
        <f>G21*H21</f>
        <v>150</v>
      </c>
      <c r="J21" s="78"/>
      <c r="K21" s="80" t="s">
        <v>11</v>
      </c>
      <c r="L21" s="81"/>
      <c r="M21" s="89"/>
      <c r="N21" s="85"/>
      <c r="O21" s="82"/>
      <c r="P21" s="82"/>
      <c r="Q21" s="82"/>
      <c r="R21" s="82"/>
      <c r="S21" s="82"/>
      <c r="T21" s="82"/>
      <c r="U21" s="82"/>
      <c r="V21" s="15"/>
      <c r="W21" s="15"/>
      <c r="X21" s="15"/>
      <c r="Y21" s="16"/>
      <c r="Z21" s="85"/>
      <c r="AA21" s="82"/>
      <c r="AB21" s="86"/>
    </row>
    <row r="22" spans="1:28" ht="21" customHeight="1" x14ac:dyDescent="0.2">
      <c r="A22" s="6"/>
      <c r="B22" s="105"/>
      <c r="C22" s="103"/>
      <c r="D22" s="70"/>
      <c r="E22" s="103"/>
      <c r="F22" s="100"/>
      <c r="G22" s="64"/>
      <c r="H22" s="67"/>
      <c r="I22" s="70"/>
      <c r="J22" s="79"/>
      <c r="K22" s="20">
        <v>12</v>
      </c>
      <c r="L22" s="20">
        <v>14</v>
      </c>
      <c r="M22" s="20">
        <v>16</v>
      </c>
      <c r="N22" s="90"/>
      <c r="O22" s="83"/>
      <c r="P22" s="83"/>
      <c r="Q22" s="83"/>
      <c r="R22" s="83"/>
      <c r="S22" s="83"/>
      <c r="T22" s="83"/>
      <c r="U22" s="83"/>
      <c r="V22" s="17"/>
      <c r="W22" s="17"/>
      <c r="X22" s="17"/>
      <c r="Y22" s="18"/>
      <c r="Z22" s="87"/>
      <c r="AA22" s="84"/>
      <c r="AB22" s="88"/>
    </row>
    <row r="23" spans="1:28" ht="21" customHeight="1" x14ac:dyDescent="0.2">
      <c r="A23" s="6"/>
      <c r="B23" s="105"/>
      <c r="C23" s="103"/>
      <c r="D23" s="70"/>
      <c r="E23" s="103"/>
      <c r="F23" s="100"/>
      <c r="G23" s="64"/>
      <c r="H23" s="67"/>
      <c r="I23" s="70"/>
      <c r="J23" s="49" t="s">
        <v>22</v>
      </c>
      <c r="K23" s="35"/>
      <c r="L23" s="35"/>
      <c r="M23" s="35"/>
      <c r="N23" s="90"/>
      <c r="O23" s="83"/>
      <c r="P23" s="83"/>
      <c r="Q23" s="83"/>
      <c r="R23" s="83"/>
      <c r="S23" s="83"/>
      <c r="T23" s="83"/>
      <c r="U23" s="83"/>
      <c r="V23" s="17"/>
      <c r="W23" s="17"/>
      <c r="X23" s="17"/>
      <c r="Y23" s="18"/>
      <c r="Z23" s="10">
        <f>SUM(K23:Y23)*G21</f>
        <v>0</v>
      </c>
      <c r="AA23" s="10">
        <f>SUM(K23:Y23)</f>
        <v>0</v>
      </c>
      <c r="AB23" s="13">
        <f>Z23*H21</f>
        <v>0</v>
      </c>
    </row>
    <row r="24" spans="1:28" ht="21" customHeight="1" x14ac:dyDescent="0.2">
      <c r="A24" s="7"/>
      <c r="B24" s="106"/>
      <c r="C24" s="107"/>
      <c r="D24" s="71"/>
      <c r="E24" s="103"/>
      <c r="F24" s="101"/>
      <c r="G24" s="65"/>
      <c r="H24" s="68"/>
      <c r="I24" s="71"/>
      <c r="J24" s="34" t="s">
        <v>12</v>
      </c>
      <c r="K24" s="35"/>
      <c r="L24" s="35"/>
      <c r="M24" s="35"/>
      <c r="N24" s="87"/>
      <c r="O24" s="84"/>
      <c r="P24" s="84"/>
      <c r="Q24" s="84"/>
      <c r="R24" s="84"/>
      <c r="S24" s="84"/>
      <c r="T24" s="84"/>
      <c r="U24" s="84"/>
      <c r="V24" s="21"/>
      <c r="W24" s="21"/>
      <c r="X24" s="21"/>
      <c r="Y24" s="19"/>
      <c r="Z24" s="10">
        <f>SUM(K24:Y24)*G21</f>
        <v>0</v>
      </c>
      <c r="AA24" s="10">
        <f>SUM(K24:Y24)</f>
        <v>0</v>
      </c>
      <c r="AB24" s="13">
        <f>Z24*H21</f>
        <v>0</v>
      </c>
    </row>
    <row r="25" spans="1:28" ht="5.25" customHeight="1" x14ac:dyDescent="0.2">
      <c r="A25" s="7"/>
      <c r="B25" s="8"/>
      <c r="C25" s="8"/>
      <c r="D25" s="8"/>
      <c r="E25" s="8"/>
      <c r="F25" s="8"/>
      <c r="G25" s="9"/>
      <c r="H25" s="40"/>
      <c r="I25" s="8"/>
      <c r="J25" s="48"/>
      <c r="K25" s="8"/>
      <c r="L25" s="8"/>
      <c r="M25" s="8"/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  <c r="Y25" s="8"/>
      <c r="Z25" s="8"/>
      <c r="AA25" s="8"/>
      <c r="AB25" s="8"/>
    </row>
    <row r="26" spans="1:28" ht="24" customHeight="1" x14ac:dyDescent="0.2">
      <c r="A26" s="6"/>
      <c r="B26" s="104"/>
      <c r="C26" s="102" t="s">
        <v>34</v>
      </c>
      <c r="D26" s="69" t="s">
        <v>13</v>
      </c>
      <c r="E26" s="102" t="s">
        <v>50</v>
      </c>
      <c r="F26" s="99" t="s">
        <v>20</v>
      </c>
      <c r="G26" s="63">
        <v>10</v>
      </c>
      <c r="H26" s="66">
        <v>15</v>
      </c>
      <c r="I26" s="69">
        <f>G26*H26</f>
        <v>150</v>
      </c>
      <c r="J26" s="78"/>
      <c r="K26" s="80" t="s">
        <v>11</v>
      </c>
      <c r="L26" s="81"/>
      <c r="M26" s="81"/>
      <c r="N26" s="81"/>
      <c r="O26" s="81"/>
      <c r="P26" s="81"/>
      <c r="Q26" s="89"/>
      <c r="R26" s="43"/>
      <c r="S26" s="43"/>
      <c r="T26" s="43"/>
      <c r="U26" s="15"/>
      <c r="V26" s="15"/>
      <c r="W26" s="15"/>
      <c r="X26" s="15"/>
      <c r="Y26" s="16"/>
      <c r="Z26" s="85"/>
      <c r="AA26" s="82"/>
      <c r="AB26" s="86"/>
    </row>
    <row r="27" spans="1:28" ht="24" customHeight="1" x14ac:dyDescent="0.2">
      <c r="A27" s="6"/>
      <c r="B27" s="105"/>
      <c r="C27" s="103"/>
      <c r="D27" s="70"/>
      <c r="E27" s="103"/>
      <c r="F27" s="100"/>
      <c r="G27" s="64"/>
      <c r="H27" s="67"/>
      <c r="I27" s="70"/>
      <c r="J27" s="79"/>
      <c r="K27" s="20">
        <v>12</v>
      </c>
      <c r="L27" s="20">
        <v>14</v>
      </c>
      <c r="M27" s="20">
        <v>16</v>
      </c>
      <c r="N27" s="20">
        <v>18</v>
      </c>
      <c r="O27" s="20">
        <v>20</v>
      </c>
      <c r="P27" s="20">
        <v>22</v>
      </c>
      <c r="Q27" s="20">
        <v>24</v>
      </c>
      <c r="R27" s="44"/>
      <c r="S27" s="44"/>
      <c r="T27" s="44"/>
      <c r="U27" s="17"/>
      <c r="V27" s="17"/>
      <c r="W27" s="17"/>
      <c r="X27" s="17"/>
      <c r="Y27" s="18"/>
      <c r="Z27" s="87"/>
      <c r="AA27" s="84"/>
      <c r="AB27" s="88"/>
    </row>
    <row r="28" spans="1:28" ht="24" customHeight="1" x14ac:dyDescent="0.2">
      <c r="A28" s="7"/>
      <c r="B28" s="106"/>
      <c r="C28" s="107"/>
      <c r="D28" s="71"/>
      <c r="E28" s="107"/>
      <c r="F28" s="101"/>
      <c r="G28" s="65"/>
      <c r="H28" s="68"/>
      <c r="I28" s="71"/>
      <c r="J28" s="34" t="s">
        <v>12</v>
      </c>
      <c r="K28" s="35"/>
      <c r="L28" s="35"/>
      <c r="M28" s="35"/>
      <c r="N28" s="35"/>
      <c r="O28" s="35"/>
      <c r="P28" s="35"/>
      <c r="Q28" s="35"/>
      <c r="R28" s="45"/>
      <c r="S28" s="45"/>
      <c r="T28" s="45"/>
      <c r="U28" s="21"/>
      <c r="V28" s="21"/>
      <c r="W28" s="21"/>
      <c r="X28" s="21"/>
      <c r="Y28" s="19"/>
      <c r="Z28" s="10">
        <f>SUM(K28:Y28)*G26</f>
        <v>0</v>
      </c>
      <c r="AA28" s="10">
        <f>SUM(K28:Y28)</f>
        <v>0</v>
      </c>
      <c r="AB28" s="13">
        <f>Z28*H26</f>
        <v>0</v>
      </c>
    </row>
    <row r="29" spans="1:28" ht="5.25" customHeight="1" x14ac:dyDescent="0.2">
      <c r="A29" s="7"/>
      <c r="B29" s="8"/>
      <c r="C29" s="8"/>
      <c r="D29" s="8"/>
      <c r="E29" s="8"/>
      <c r="F29" s="8"/>
      <c r="G29" s="9"/>
      <c r="H29" s="40"/>
      <c r="I29" s="8"/>
      <c r="J29" s="48"/>
      <c r="K29" s="8"/>
      <c r="L29" s="8"/>
      <c r="M29" s="8"/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  <c r="Y29" s="8"/>
      <c r="Z29" s="8"/>
      <c r="AA29" s="8"/>
      <c r="AB29" s="8"/>
    </row>
    <row r="30" spans="1:28" ht="24" customHeight="1" x14ac:dyDescent="0.2">
      <c r="A30" s="6"/>
      <c r="B30" s="104"/>
      <c r="C30" s="102" t="s">
        <v>34</v>
      </c>
      <c r="D30" s="69" t="s">
        <v>16</v>
      </c>
      <c r="E30" s="102" t="s">
        <v>43</v>
      </c>
      <c r="F30" s="99" t="s">
        <v>19</v>
      </c>
      <c r="G30" s="63">
        <v>10</v>
      </c>
      <c r="H30" s="66">
        <v>15</v>
      </c>
      <c r="I30" s="69">
        <f>G30*H30</f>
        <v>150</v>
      </c>
      <c r="J30" s="78"/>
      <c r="K30" s="80" t="s">
        <v>11</v>
      </c>
      <c r="L30" s="81"/>
      <c r="M30" s="81"/>
      <c r="N30" s="81"/>
      <c r="O30" s="81"/>
      <c r="P30" s="81"/>
      <c r="Q30" s="89"/>
      <c r="R30" s="119"/>
      <c r="S30" s="119"/>
      <c r="T30" s="119"/>
      <c r="U30" s="119"/>
      <c r="V30" s="119"/>
      <c r="W30" s="119"/>
      <c r="X30" s="119"/>
      <c r="Y30" s="22"/>
      <c r="Z30" s="82"/>
      <c r="AA30" s="82"/>
      <c r="AB30" s="86"/>
    </row>
    <row r="31" spans="1:28" ht="24" customHeight="1" x14ac:dyDescent="0.2">
      <c r="A31" s="6"/>
      <c r="B31" s="105"/>
      <c r="C31" s="103"/>
      <c r="D31" s="70"/>
      <c r="E31" s="103"/>
      <c r="F31" s="100"/>
      <c r="G31" s="64"/>
      <c r="H31" s="67"/>
      <c r="I31" s="70"/>
      <c r="J31" s="79"/>
      <c r="K31" s="20">
        <v>12</v>
      </c>
      <c r="L31" s="20">
        <v>14</v>
      </c>
      <c r="M31" s="20">
        <v>16</v>
      </c>
      <c r="N31" s="20">
        <v>18</v>
      </c>
      <c r="O31" s="20">
        <v>20</v>
      </c>
      <c r="P31" s="20">
        <v>22</v>
      </c>
      <c r="Q31" s="20">
        <v>24</v>
      </c>
      <c r="R31" s="120"/>
      <c r="S31" s="120"/>
      <c r="T31" s="120"/>
      <c r="U31" s="120"/>
      <c r="V31" s="120"/>
      <c r="W31" s="120"/>
      <c r="X31" s="120"/>
      <c r="Y31" s="23"/>
      <c r="Z31" s="83"/>
      <c r="AA31" s="83"/>
      <c r="AB31" s="91"/>
    </row>
    <row r="32" spans="1:28" ht="24" customHeight="1" x14ac:dyDescent="0.2">
      <c r="A32" s="7"/>
      <c r="B32" s="106"/>
      <c r="C32" s="107"/>
      <c r="D32" s="71"/>
      <c r="E32" s="107"/>
      <c r="F32" s="101"/>
      <c r="G32" s="65"/>
      <c r="H32" s="68"/>
      <c r="I32" s="71"/>
      <c r="J32" s="34" t="s">
        <v>12</v>
      </c>
      <c r="K32" s="35"/>
      <c r="L32" s="35"/>
      <c r="M32" s="35"/>
      <c r="N32" s="35"/>
      <c r="O32" s="35"/>
      <c r="P32" s="35"/>
      <c r="Q32" s="35"/>
      <c r="R32" s="121"/>
      <c r="S32" s="121"/>
      <c r="T32" s="121"/>
      <c r="U32" s="121"/>
      <c r="V32" s="121"/>
      <c r="W32" s="121"/>
      <c r="X32" s="121"/>
      <c r="Y32" s="24"/>
      <c r="Z32" s="84"/>
      <c r="AA32" s="84"/>
      <c r="AB32" s="88"/>
    </row>
    <row r="33" spans="1:28" ht="5.25" customHeight="1" x14ac:dyDescent="0.2">
      <c r="A33" s="7"/>
      <c r="B33" s="8"/>
      <c r="C33" s="8"/>
      <c r="D33" s="8"/>
      <c r="E33" s="8"/>
      <c r="F33" s="8"/>
      <c r="G33" s="9"/>
      <c r="H33" s="40"/>
      <c r="I33" s="8"/>
      <c r="J33" s="48"/>
      <c r="K33" s="8"/>
      <c r="L33" s="8"/>
      <c r="M33" s="8"/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  <c r="Y33" s="8"/>
      <c r="Z33" s="8"/>
      <c r="AA33" s="8"/>
      <c r="AB33" s="8"/>
    </row>
    <row r="34" spans="1:28" ht="24" customHeight="1" x14ac:dyDescent="0.2">
      <c r="A34" s="6"/>
      <c r="B34" s="104"/>
      <c r="C34" s="102" t="s">
        <v>34</v>
      </c>
      <c r="D34" s="69" t="s">
        <v>17</v>
      </c>
      <c r="E34" s="102" t="s">
        <v>44</v>
      </c>
      <c r="F34" s="99" t="s">
        <v>19</v>
      </c>
      <c r="G34" s="63">
        <v>10</v>
      </c>
      <c r="H34" s="66">
        <v>15</v>
      </c>
      <c r="I34" s="69">
        <f>G34*H34</f>
        <v>150</v>
      </c>
      <c r="J34" s="78"/>
      <c r="K34" s="80" t="s">
        <v>11</v>
      </c>
      <c r="L34" s="81"/>
      <c r="M34" s="81"/>
      <c r="N34" s="81"/>
      <c r="O34" s="43"/>
      <c r="P34" s="43"/>
      <c r="Q34" s="43"/>
      <c r="R34" s="43"/>
      <c r="S34" s="43"/>
      <c r="T34" s="43"/>
      <c r="U34" s="15"/>
      <c r="V34" s="15"/>
      <c r="W34" s="15"/>
      <c r="X34" s="15"/>
      <c r="Y34" s="16"/>
      <c r="Z34" s="50"/>
      <c r="AA34" s="51"/>
      <c r="AB34" s="54"/>
    </row>
    <row r="35" spans="1:28" ht="24" customHeight="1" x14ac:dyDescent="0.2">
      <c r="A35" s="6"/>
      <c r="B35" s="105"/>
      <c r="C35" s="103"/>
      <c r="D35" s="70"/>
      <c r="E35" s="103"/>
      <c r="F35" s="100"/>
      <c r="G35" s="64"/>
      <c r="H35" s="67"/>
      <c r="I35" s="70"/>
      <c r="J35" s="79"/>
      <c r="K35" s="20">
        <v>14</v>
      </c>
      <c r="L35" s="20">
        <v>16</v>
      </c>
      <c r="M35" s="20">
        <v>18</v>
      </c>
      <c r="N35" s="44"/>
      <c r="O35" s="44"/>
      <c r="P35" s="44"/>
      <c r="Q35" s="44"/>
      <c r="R35" s="44"/>
      <c r="S35" s="44"/>
      <c r="T35" s="17"/>
      <c r="U35" s="17"/>
      <c r="V35" s="17"/>
      <c r="W35" s="17"/>
      <c r="X35" s="18"/>
      <c r="Y35" s="52"/>
      <c r="Z35" s="53"/>
      <c r="AA35" s="55"/>
    </row>
    <row r="36" spans="1:28" ht="24" customHeight="1" x14ac:dyDescent="0.2">
      <c r="A36" s="7"/>
      <c r="B36" s="106"/>
      <c r="C36" s="107"/>
      <c r="D36" s="71"/>
      <c r="E36" s="107"/>
      <c r="F36" s="101"/>
      <c r="G36" s="65"/>
      <c r="H36" s="68"/>
      <c r="I36" s="71"/>
      <c r="J36" s="34" t="s">
        <v>12</v>
      </c>
      <c r="K36" s="35"/>
      <c r="L36" s="35"/>
      <c r="M36" s="35"/>
      <c r="N36" s="45"/>
      <c r="O36" s="45"/>
      <c r="P36" s="45"/>
      <c r="Q36" s="45"/>
      <c r="R36" s="45"/>
      <c r="S36" s="45"/>
      <c r="T36" s="21"/>
      <c r="U36" s="21"/>
      <c r="V36" s="21"/>
      <c r="W36" s="21"/>
      <c r="X36" s="19"/>
      <c r="Y36" s="10">
        <f>SUM(K36:X36)*G34</f>
        <v>0</v>
      </c>
      <c r="Z36" s="10">
        <f>SUM(K36:X36)</f>
        <v>0</v>
      </c>
      <c r="AA36" s="13">
        <f>Y36*H34</f>
        <v>0</v>
      </c>
    </row>
    <row r="37" spans="1:28" ht="5.25" customHeight="1" x14ac:dyDescent="0.2">
      <c r="A37" s="7"/>
      <c r="B37" s="8"/>
      <c r="C37" s="8"/>
      <c r="D37" s="8"/>
      <c r="E37" s="8"/>
      <c r="F37" s="8"/>
      <c r="G37" s="9"/>
      <c r="H37" s="40"/>
      <c r="I37" s="8"/>
      <c r="J37" s="48"/>
      <c r="K37" s="8"/>
      <c r="L37" s="8"/>
      <c r="M37" s="8"/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  <c r="Y37" s="8"/>
      <c r="Z37" s="8"/>
      <c r="AA37" s="8"/>
      <c r="AB37" s="8"/>
    </row>
    <row r="38" spans="1:28" ht="24" customHeight="1" x14ac:dyDescent="0.2">
      <c r="A38" s="6"/>
      <c r="B38" s="104"/>
      <c r="C38" s="102" t="s">
        <v>34</v>
      </c>
      <c r="D38" s="69" t="s">
        <v>15</v>
      </c>
      <c r="E38" s="102" t="s">
        <v>50</v>
      </c>
      <c r="F38" s="99" t="s">
        <v>21</v>
      </c>
      <c r="G38" s="63">
        <v>10</v>
      </c>
      <c r="H38" s="66">
        <v>15</v>
      </c>
      <c r="I38" s="69">
        <f>G38*H38</f>
        <v>150</v>
      </c>
      <c r="J38" s="78"/>
      <c r="K38" s="80" t="s">
        <v>11</v>
      </c>
      <c r="L38" s="81"/>
      <c r="M38" s="81"/>
      <c r="N38" s="81"/>
      <c r="O38" s="81"/>
      <c r="P38" s="81"/>
      <c r="Q38" s="89"/>
      <c r="R38" s="43"/>
      <c r="S38" s="43"/>
      <c r="T38" s="43"/>
      <c r="U38" s="15"/>
      <c r="V38" s="15"/>
      <c r="W38" s="15"/>
      <c r="X38" s="15"/>
      <c r="Y38" s="16"/>
      <c r="Z38" s="50"/>
      <c r="AA38" s="51"/>
      <c r="AB38" s="54"/>
    </row>
    <row r="39" spans="1:28" ht="24" customHeight="1" x14ac:dyDescent="0.2">
      <c r="A39" s="6"/>
      <c r="B39" s="105"/>
      <c r="C39" s="103"/>
      <c r="D39" s="70"/>
      <c r="E39" s="103"/>
      <c r="F39" s="100"/>
      <c r="G39" s="64"/>
      <c r="H39" s="67"/>
      <c r="I39" s="70"/>
      <c r="J39" s="79"/>
      <c r="K39" s="20">
        <v>12</v>
      </c>
      <c r="L39" s="20">
        <v>14</v>
      </c>
      <c r="M39" s="20">
        <v>16</v>
      </c>
      <c r="N39" s="20">
        <v>18</v>
      </c>
      <c r="O39" s="20">
        <v>20</v>
      </c>
      <c r="P39" s="20">
        <v>22</v>
      </c>
      <c r="Q39" s="44"/>
      <c r="R39" s="44"/>
      <c r="S39" s="44"/>
      <c r="T39" s="17"/>
      <c r="U39" s="17"/>
      <c r="V39" s="17"/>
      <c r="W39" s="17"/>
      <c r="X39" s="18"/>
      <c r="Y39" s="52"/>
      <c r="Z39" s="53"/>
      <c r="AA39" s="55"/>
    </row>
    <row r="40" spans="1:28" ht="24" customHeight="1" x14ac:dyDescent="0.2">
      <c r="A40" s="7"/>
      <c r="B40" s="106"/>
      <c r="C40" s="107"/>
      <c r="D40" s="71"/>
      <c r="E40" s="107"/>
      <c r="F40" s="101"/>
      <c r="G40" s="65"/>
      <c r="H40" s="68"/>
      <c r="I40" s="71"/>
      <c r="J40" s="49" t="s">
        <v>22</v>
      </c>
      <c r="K40" s="35"/>
      <c r="L40" s="35"/>
      <c r="M40" s="35"/>
      <c r="N40" s="35"/>
      <c r="O40" s="35"/>
      <c r="P40" s="35"/>
      <c r="Q40" s="45"/>
      <c r="R40" s="45"/>
      <c r="S40" s="45"/>
      <c r="T40" s="21"/>
      <c r="U40" s="21"/>
      <c r="V40" s="21"/>
      <c r="W40" s="21"/>
      <c r="X40" s="19"/>
      <c r="Y40" s="10">
        <f>SUM(K40:X40)*G38</f>
        <v>0</v>
      </c>
      <c r="Z40" s="10">
        <f>SUM(K40:X40)</f>
        <v>0</v>
      </c>
      <c r="AA40" s="13">
        <f>Y40*H38</f>
        <v>0</v>
      </c>
    </row>
    <row r="41" spans="1:28" ht="5.25" customHeight="1" x14ac:dyDescent="0.2">
      <c r="A41" s="7"/>
      <c r="B41" s="8"/>
      <c r="C41" s="8"/>
      <c r="D41" s="8"/>
      <c r="E41" s="8"/>
      <c r="F41" s="8"/>
      <c r="G41" s="9"/>
      <c r="H41" s="40"/>
      <c r="I41" s="8"/>
      <c r="J41" s="48"/>
      <c r="K41" s="8"/>
      <c r="L41" s="8"/>
      <c r="M41" s="8"/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  <c r="Y41" s="8"/>
      <c r="Z41" s="8"/>
      <c r="AA41" s="8"/>
      <c r="AB41" s="8"/>
    </row>
    <row r="42" spans="1:28" ht="40.5" customHeight="1" x14ac:dyDescent="0.2">
      <c r="A42" s="6"/>
      <c r="B42" s="104"/>
      <c r="C42" s="102" t="s">
        <v>34</v>
      </c>
      <c r="D42" s="69" t="s">
        <v>18</v>
      </c>
      <c r="E42" s="102" t="s">
        <v>44</v>
      </c>
      <c r="F42" s="99" t="s">
        <v>21</v>
      </c>
      <c r="G42" s="63">
        <v>10</v>
      </c>
      <c r="H42" s="66">
        <v>15</v>
      </c>
      <c r="I42" s="69">
        <f>G42*H42</f>
        <v>150</v>
      </c>
      <c r="J42" s="78"/>
      <c r="K42" s="80" t="s">
        <v>11</v>
      </c>
      <c r="L42" s="81"/>
      <c r="M42" s="81"/>
      <c r="N42" s="81"/>
      <c r="O42" s="81"/>
      <c r="P42" s="81"/>
      <c r="Q42" s="89"/>
      <c r="R42" s="43"/>
      <c r="S42" s="43"/>
      <c r="T42" s="43"/>
      <c r="U42" s="15"/>
      <c r="V42" s="15"/>
      <c r="W42" s="15"/>
      <c r="X42" s="15"/>
      <c r="Y42" s="16"/>
      <c r="Z42" s="50"/>
      <c r="AA42" s="51"/>
      <c r="AB42" s="54"/>
    </row>
    <row r="43" spans="1:28" ht="24" customHeight="1" x14ac:dyDescent="0.2">
      <c r="A43" s="6"/>
      <c r="B43" s="105"/>
      <c r="C43" s="103"/>
      <c r="D43" s="70"/>
      <c r="E43" s="103"/>
      <c r="F43" s="100"/>
      <c r="G43" s="64"/>
      <c r="H43" s="67"/>
      <c r="I43" s="70"/>
      <c r="J43" s="79"/>
      <c r="K43" s="20">
        <v>12</v>
      </c>
      <c r="L43" s="20">
        <v>14</v>
      </c>
      <c r="M43" s="20">
        <v>16</v>
      </c>
      <c r="N43" s="20">
        <v>18</v>
      </c>
      <c r="O43" s="20">
        <v>20</v>
      </c>
      <c r="P43" s="20">
        <v>22</v>
      </c>
      <c r="Q43" s="44"/>
      <c r="R43" s="44"/>
      <c r="S43" s="44"/>
      <c r="T43" s="17"/>
      <c r="U43" s="17"/>
      <c r="V43" s="17"/>
      <c r="W43" s="17"/>
      <c r="X43" s="18"/>
      <c r="Y43" s="52"/>
      <c r="Z43" s="53"/>
      <c r="AA43" s="55"/>
    </row>
    <row r="44" spans="1:28" ht="24" customHeight="1" x14ac:dyDescent="0.2">
      <c r="A44" s="6"/>
      <c r="B44" s="105"/>
      <c r="C44" s="103"/>
      <c r="D44" s="70"/>
      <c r="E44" s="103"/>
      <c r="F44" s="100"/>
      <c r="G44" s="64"/>
      <c r="H44" s="67"/>
      <c r="I44" s="70"/>
      <c r="J44" s="62"/>
      <c r="K44" s="20"/>
      <c r="L44" s="20"/>
      <c r="M44" s="20"/>
      <c r="N44" s="20"/>
      <c r="O44" s="20"/>
      <c r="P44" s="20"/>
      <c r="Q44" s="44"/>
      <c r="R44" s="44"/>
      <c r="S44" s="44"/>
      <c r="T44" s="17"/>
      <c r="U44" s="17"/>
      <c r="V44" s="17"/>
      <c r="W44" s="17"/>
      <c r="X44" s="18"/>
      <c r="Y44" s="52"/>
      <c r="Z44" s="53"/>
      <c r="AA44" s="55"/>
    </row>
    <row r="45" spans="1:28" ht="36.75" customHeight="1" x14ac:dyDescent="0.2">
      <c r="A45" s="7"/>
      <c r="B45" s="106"/>
      <c r="C45" s="107"/>
      <c r="D45" s="71"/>
      <c r="E45" s="107"/>
      <c r="F45" s="101"/>
      <c r="G45" s="65"/>
      <c r="H45" s="68"/>
      <c r="I45" s="71"/>
      <c r="J45" s="49" t="s">
        <v>22</v>
      </c>
      <c r="K45" s="35"/>
      <c r="L45" s="35"/>
      <c r="M45" s="35"/>
      <c r="N45" s="35"/>
      <c r="O45" s="35"/>
      <c r="P45" s="35"/>
      <c r="Q45" s="45"/>
      <c r="R45" s="45"/>
      <c r="S45" s="45"/>
      <c r="T45" s="21"/>
      <c r="U45" s="21"/>
      <c r="V45" s="21"/>
      <c r="W45" s="21"/>
      <c r="X45" s="19"/>
      <c r="Y45" s="10">
        <f>SUM(K45:X45)*G42</f>
        <v>0</v>
      </c>
      <c r="Z45" s="10">
        <f>SUM(K45:X45)</f>
        <v>0</v>
      </c>
      <c r="AA45" s="13">
        <f>Y45*H42</f>
        <v>0</v>
      </c>
    </row>
    <row r="46" spans="1:28" ht="40.5" customHeight="1" x14ac:dyDescent="0.2">
      <c r="A46" s="6"/>
      <c r="B46" s="104"/>
      <c r="C46" s="102" t="s">
        <v>34</v>
      </c>
      <c r="D46" s="66" t="s">
        <v>53</v>
      </c>
      <c r="E46" s="102" t="s">
        <v>54</v>
      </c>
      <c r="F46" s="99" t="s">
        <v>21</v>
      </c>
      <c r="G46" s="63">
        <v>10</v>
      </c>
      <c r="H46" s="66">
        <v>15</v>
      </c>
      <c r="I46" s="69">
        <f>G46*H46</f>
        <v>150</v>
      </c>
      <c r="J46" s="78"/>
      <c r="K46" s="141" t="s">
        <v>11</v>
      </c>
      <c r="L46" s="142"/>
      <c r="M46" s="142"/>
      <c r="N46" s="142"/>
      <c r="O46" s="142"/>
      <c r="P46" s="142"/>
      <c r="Q46" s="143"/>
      <c r="R46" s="43"/>
      <c r="S46" s="43"/>
      <c r="T46" s="43"/>
      <c r="U46" s="15"/>
      <c r="V46" s="15"/>
      <c r="W46" s="15"/>
      <c r="X46" s="15"/>
      <c r="Y46" s="16"/>
      <c r="Z46" s="50"/>
      <c r="AA46" s="51"/>
      <c r="AB46" s="54"/>
    </row>
    <row r="47" spans="1:28" ht="24" customHeight="1" x14ac:dyDescent="0.2">
      <c r="A47" s="6"/>
      <c r="B47" s="105"/>
      <c r="C47" s="103"/>
      <c r="D47" s="70"/>
      <c r="E47" s="103"/>
      <c r="F47" s="100"/>
      <c r="G47" s="64"/>
      <c r="H47" s="67"/>
      <c r="I47" s="70"/>
      <c r="J47" s="79"/>
      <c r="K47" s="144">
        <v>12</v>
      </c>
      <c r="L47" s="144">
        <v>18</v>
      </c>
      <c r="M47" s="144">
        <v>20</v>
      </c>
      <c r="N47" s="145"/>
      <c r="O47" s="145"/>
      <c r="P47" s="145"/>
      <c r="Q47" s="146"/>
      <c r="R47" s="17"/>
      <c r="S47" s="17"/>
      <c r="T47" s="17"/>
      <c r="U47" s="18"/>
      <c r="V47" s="52"/>
      <c r="W47" s="53"/>
      <c r="X47" s="55"/>
    </row>
    <row r="48" spans="1:28" ht="24" customHeight="1" x14ac:dyDescent="0.2">
      <c r="A48" s="6"/>
      <c r="B48" s="105"/>
      <c r="C48" s="103"/>
      <c r="D48" s="70"/>
      <c r="E48" s="103"/>
      <c r="F48" s="100"/>
      <c r="G48" s="64"/>
      <c r="H48" s="67"/>
      <c r="I48" s="70"/>
      <c r="J48" s="62"/>
      <c r="K48" s="144"/>
      <c r="L48" s="144"/>
      <c r="M48" s="144"/>
      <c r="N48" s="145"/>
      <c r="O48" s="145"/>
      <c r="P48" s="145"/>
      <c r="Q48" s="146"/>
      <c r="R48" s="17"/>
      <c r="S48" s="17"/>
      <c r="T48" s="17"/>
      <c r="U48" s="18"/>
      <c r="V48" s="52"/>
      <c r="W48" s="53"/>
      <c r="X48" s="55"/>
    </row>
    <row r="49" spans="1:28" ht="36.75" customHeight="1" x14ac:dyDescent="0.2">
      <c r="A49" s="7"/>
      <c r="B49" s="106"/>
      <c r="C49" s="107"/>
      <c r="D49" s="71"/>
      <c r="E49" s="107"/>
      <c r="F49" s="101"/>
      <c r="G49" s="65"/>
      <c r="H49" s="68"/>
      <c r="I49" s="71"/>
      <c r="J49" s="49" t="s">
        <v>12</v>
      </c>
      <c r="K49" s="147"/>
      <c r="L49" s="147"/>
      <c r="M49" s="147"/>
      <c r="N49" s="148"/>
      <c r="O49" s="148"/>
      <c r="P49" s="148"/>
      <c r="Q49" s="149"/>
      <c r="R49" s="21"/>
      <c r="S49" s="21"/>
      <c r="T49" s="21"/>
      <c r="U49" s="19"/>
      <c r="V49" s="10">
        <f>SUM(K49:U49)*G46</f>
        <v>0</v>
      </c>
      <c r="W49" s="10">
        <f>SUM(K49:U49)</f>
        <v>0</v>
      </c>
      <c r="X49" s="13">
        <f>V49*H46</f>
        <v>0</v>
      </c>
    </row>
    <row r="50" spans="1:28" ht="33" customHeight="1" x14ac:dyDescent="0.2">
      <c r="A50" s="7"/>
      <c r="B50" s="8"/>
      <c r="C50" s="8"/>
      <c r="D50" s="8"/>
      <c r="E50" s="8"/>
      <c r="F50" s="8"/>
      <c r="G50" s="9"/>
      <c r="H50" s="40"/>
      <c r="I50" s="8"/>
      <c r="J50" s="48"/>
      <c r="K50" s="8"/>
      <c r="L50" s="8"/>
      <c r="M50" s="8"/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  <c r="Y50" s="8"/>
      <c r="Z50" s="8"/>
      <c r="AA50" s="8"/>
      <c r="AB50" s="8"/>
    </row>
    <row r="51" spans="1:28" ht="33.75" x14ac:dyDescent="0.2">
      <c r="A51" s="6"/>
      <c r="B51" s="96" t="s">
        <v>27</v>
      </c>
      <c r="C51" s="97"/>
      <c r="D51" s="97"/>
      <c r="E51" s="97"/>
      <c r="F51" s="97"/>
      <c r="G51" s="97"/>
      <c r="H51" s="97"/>
      <c r="I51" s="97"/>
      <c r="J51" s="97"/>
      <c r="K51" s="97"/>
      <c r="L51" s="97"/>
      <c r="M51" s="97"/>
      <c r="N51" s="97"/>
      <c r="O51" s="97"/>
      <c r="P51" s="97"/>
      <c r="Q51" s="97"/>
      <c r="R51" s="97"/>
      <c r="S51" s="97"/>
      <c r="T51" s="97"/>
      <c r="U51" s="97"/>
      <c r="V51" s="97"/>
      <c r="W51" s="97"/>
      <c r="X51" s="97"/>
      <c r="Y51" s="97"/>
      <c r="Z51" s="97"/>
      <c r="AA51" s="97"/>
      <c r="AB51" s="98"/>
    </row>
    <row r="52" spans="1:28" ht="5.25" customHeight="1" x14ac:dyDescent="0.2">
      <c r="A52" s="7"/>
      <c r="B52" s="8"/>
      <c r="C52" s="29"/>
      <c r="D52" s="8"/>
      <c r="E52" s="8"/>
      <c r="F52" s="8"/>
      <c r="G52" s="9"/>
      <c r="H52" s="40"/>
      <c r="I52" s="8"/>
      <c r="J52" s="37"/>
      <c r="K52" s="30"/>
      <c r="L52" s="30"/>
      <c r="M52" s="30"/>
      <c r="N52" s="30"/>
      <c r="O52" s="30"/>
      <c r="P52" s="30"/>
      <c r="Q52" s="30"/>
      <c r="R52" s="30"/>
      <c r="S52" s="8"/>
      <c r="T52" s="8"/>
      <c r="U52" s="8"/>
      <c r="V52" s="8"/>
      <c r="W52" s="8"/>
      <c r="X52" s="8"/>
      <c r="Y52" s="8"/>
      <c r="Z52" s="8"/>
      <c r="AA52" s="8"/>
      <c r="AB52" s="8"/>
    </row>
    <row r="53" spans="1:28" ht="41.25" customHeight="1" x14ac:dyDescent="0.2">
      <c r="F53" s="127" t="s">
        <v>25</v>
      </c>
      <c r="G53" s="128"/>
      <c r="H53" s="127" t="s">
        <v>28</v>
      </c>
      <c r="I53" s="128"/>
      <c r="J53" s="127" t="s">
        <v>29</v>
      </c>
      <c r="K53" s="139"/>
      <c r="L53" s="139"/>
      <c r="M53" s="128"/>
      <c r="N53" s="127" t="s">
        <v>30</v>
      </c>
      <c r="O53" s="139"/>
      <c r="P53" s="139"/>
      <c r="Q53" s="139"/>
      <c r="R53" s="139"/>
      <c r="S53" s="139"/>
      <c r="T53" s="139"/>
      <c r="U53" s="139"/>
    </row>
    <row r="54" spans="1:28" ht="63" customHeight="1" x14ac:dyDescent="0.2">
      <c r="F54" s="133" t="s">
        <v>26</v>
      </c>
      <c r="G54" s="134"/>
      <c r="H54" s="137" t="s">
        <v>31</v>
      </c>
      <c r="I54" s="138"/>
      <c r="J54" s="135" t="s">
        <v>32</v>
      </c>
      <c r="K54" s="136"/>
      <c r="L54" s="136"/>
      <c r="M54" s="140"/>
      <c r="N54" s="135" t="s">
        <v>52</v>
      </c>
      <c r="O54" s="136"/>
      <c r="P54" s="136"/>
      <c r="Q54" s="136"/>
      <c r="R54" s="136"/>
      <c r="S54" s="136"/>
      <c r="T54" s="136"/>
      <c r="U54" s="136"/>
    </row>
    <row r="55" spans="1:28" ht="81" customHeight="1" x14ac:dyDescent="0.2">
      <c r="F55" s="129" t="s">
        <v>46</v>
      </c>
      <c r="G55" s="130"/>
      <c r="H55" s="131" t="s">
        <v>47</v>
      </c>
      <c r="I55" s="132"/>
      <c r="J55" s="132"/>
      <c r="K55" s="132"/>
      <c r="L55" s="132"/>
      <c r="M55" s="132"/>
      <c r="N55" s="132"/>
      <c r="O55" s="132"/>
      <c r="P55" s="132"/>
      <c r="Q55" s="132"/>
      <c r="R55" s="132"/>
      <c r="S55" s="132"/>
      <c r="T55" s="132"/>
      <c r="U55" s="132"/>
    </row>
    <row r="56" spans="1:28" ht="34.5" customHeight="1" x14ac:dyDescent="0.2">
      <c r="F56" s="92" t="s">
        <v>33</v>
      </c>
      <c r="G56" s="93"/>
      <c r="H56" s="94" t="s">
        <v>51</v>
      </c>
      <c r="I56" s="95"/>
      <c r="J56" s="95"/>
      <c r="K56" s="95"/>
      <c r="L56" s="95"/>
      <c r="M56" s="95"/>
      <c r="N56" s="95"/>
      <c r="O56" s="95"/>
      <c r="P56" s="95"/>
      <c r="Q56" s="95"/>
      <c r="R56" s="95"/>
      <c r="S56" s="95"/>
      <c r="T56" s="95"/>
      <c r="U56" s="95"/>
    </row>
    <row r="57" spans="1:28" ht="34.5" customHeight="1" x14ac:dyDescent="0.2">
      <c r="F57" s="92" t="s">
        <v>35</v>
      </c>
      <c r="G57" s="93"/>
      <c r="H57" s="94" t="s">
        <v>36</v>
      </c>
      <c r="I57" s="95"/>
      <c r="J57" s="95"/>
      <c r="K57" s="95"/>
      <c r="L57" s="95"/>
      <c r="M57" s="95"/>
      <c r="N57" s="95"/>
      <c r="O57" s="95"/>
      <c r="P57" s="95"/>
      <c r="Q57" s="95"/>
      <c r="R57" s="95"/>
      <c r="S57" s="95"/>
      <c r="T57" s="95"/>
      <c r="U57" s="95"/>
    </row>
    <row r="58" spans="1:28" ht="34.5" customHeight="1" x14ac:dyDescent="0.2">
      <c r="F58" s="92" t="s">
        <v>37</v>
      </c>
      <c r="G58" s="93"/>
      <c r="H58" s="94" t="s">
        <v>45</v>
      </c>
      <c r="I58" s="95"/>
      <c r="J58" s="95"/>
      <c r="K58" s="95"/>
      <c r="L58" s="95"/>
      <c r="M58" s="95"/>
      <c r="N58" s="95"/>
      <c r="O58" s="95"/>
      <c r="P58" s="95"/>
      <c r="Q58" s="95"/>
      <c r="R58" s="95"/>
      <c r="S58" s="95"/>
      <c r="T58" s="95"/>
      <c r="U58" s="95"/>
    </row>
  </sheetData>
  <mergeCells count="130">
    <mergeCell ref="B46:B49"/>
    <mergeCell ref="C46:C49"/>
    <mergeCell ref="D46:D49"/>
    <mergeCell ref="E46:E49"/>
    <mergeCell ref="F46:F49"/>
    <mergeCell ref="G46:G49"/>
    <mergeCell ref="H46:H49"/>
    <mergeCell ref="I46:I49"/>
    <mergeCell ref="K46:Q46"/>
    <mergeCell ref="K42:Q42"/>
    <mergeCell ref="K34:N34"/>
    <mergeCell ref="K30:Q30"/>
    <mergeCell ref="H56:U56"/>
    <mergeCell ref="F55:G55"/>
    <mergeCell ref="H55:U55"/>
    <mergeCell ref="F54:G54"/>
    <mergeCell ref="N54:U54"/>
    <mergeCell ref="F56:G56"/>
    <mergeCell ref="F53:G53"/>
    <mergeCell ref="H54:I54"/>
    <mergeCell ref="N53:U53"/>
    <mergeCell ref="J53:M53"/>
    <mergeCell ref="J54:M54"/>
    <mergeCell ref="H53:I53"/>
    <mergeCell ref="Z17:AB18"/>
    <mergeCell ref="C38:C40"/>
    <mergeCell ref="N21:U24"/>
    <mergeCell ref="K38:Q38"/>
    <mergeCell ref="Z30:AB32"/>
    <mergeCell ref="J42:J43"/>
    <mergeCell ref="J21:J22"/>
    <mergeCell ref="K21:M21"/>
    <mergeCell ref="K26:Q26"/>
    <mergeCell ref="I38:I40"/>
    <mergeCell ref="I30:I32"/>
    <mergeCell ref="J26:J27"/>
    <mergeCell ref="B21:B24"/>
    <mergeCell ref="C13:C15"/>
    <mergeCell ref="B13:B15"/>
    <mergeCell ref="E30:E32"/>
    <mergeCell ref="B17:B19"/>
    <mergeCell ref="H38:H40"/>
    <mergeCell ref="H42:H45"/>
    <mergeCell ref="J38:J39"/>
    <mergeCell ref="H26:H28"/>
    <mergeCell ref="J13:J14"/>
    <mergeCell ref="J17:J18"/>
    <mergeCell ref="B30:B32"/>
    <mergeCell ref="F13:F15"/>
    <mergeCell ref="H9:H11"/>
    <mergeCell ref="I9:I11"/>
    <mergeCell ref="B26:B28"/>
    <mergeCell ref="F38:F40"/>
    <mergeCell ref="I26:I28"/>
    <mergeCell ref="G17:G19"/>
    <mergeCell ref="G30:G32"/>
    <mergeCell ref="G13:G15"/>
    <mergeCell ref="H13:H15"/>
    <mergeCell ref="C30:C32"/>
    <mergeCell ref="H17:H19"/>
    <mergeCell ref="D42:D45"/>
    <mergeCell ref="I21:I24"/>
    <mergeCell ref="F9:F11"/>
    <mergeCell ref="G9:G11"/>
    <mergeCell ref="I17:I19"/>
    <mergeCell ref="B9:B11"/>
    <mergeCell ref="C9:C11"/>
    <mergeCell ref="C42:C45"/>
    <mergeCell ref="B42:B45"/>
    <mergeCell ref="B34:B36"/>
    <mergeCell ref="D30:D32"/>
    <mergeCell ref="D26:D28"/>
    <mergeCell ref="F30:F32"/>
    <mergeCell ref="H21:H24"/>
    <mergeCell ref="C17:C19"/>
    <mergeCell ref="H30:H32"/>
    <mergeCell ref="D38:D40"/>
    <mergeCell ref="K9:O9"/>
    <mergeCell ref="F26:F28"/>
    <mergeCell ref="I34:I36"/>
    <mergeCell ref="C34:C36"/>
    <mergeCell ref="E42:E45"/>
    <mergeCell ref="F42:F45"/>
    <mergeCell ref="G42:G45"/>
    <mergeCell ref="E38:E40"/>
    <mergeCell ref="F34:F36"/>
    <mergeCell ref="D17:D19"/>
    <mergeCell ref="E26:E28"/>
    <mergeCell ref="N17:T19"/>
    <mergeCell ref="K17:M17"/>
    <mergeCell ref="J9:J10"/>
    <mergeCell ref="D9:D11"/>
    <mergeCell ref="E9:E11"/>
    <mergeCell ref="C26:C28"/>
    <mergeCell ref="F17:F19"/>
    <mergeCell ref="D21:D24"/>
    <mergeCell ref="J34:J35"/>
    <mergeCell ref="E17:E19"/>
    <mergeCell ref="B38:B40"/>
    <mergeCell ref="E34:E36"/>
    <mergeCell ref="G34:G36"/>
    <mergeCell ref="H34:H36"/>
    <mergeCell ref="G38:G40"/>
    <mergeCell ref="D34:D36"/>
    <mergeCell ref="Z13:AB14"/>
    <mergeCell ref="J46:J47"/>
    <mergeCell ref="C21:C24"/>
    <mergeCell ref="AB2:AB3"/>
    <mergeCell ref="AA2:AA3"/>
    <mergeCell ref="K5:Y5"/>
    <mergeCell ref="J30:J31"/>
    <mergeCell ref="I42:I45"/>
    <mergeCell ref="Z21:AB22"/>
    <mergeCell ref="G26:G28"/>
    <mergeCell ref="R30:X32"/>
    <mergeCell ref="K13:M13"/>
    <mergeCell ref="I13:I15"/>
    <mergeCell ref="Z26:AB27"/>
    <mergeCell ref="G21:G24"/>
    <mergeCell ref="N13:T15"/>
    <mergeCell ref="E21:E24"/>
    <mergeCell ref="F21:F24"/>
    <mergeCell ref="B7:AB7"/>
    <mergeCell ref="D13:D15"/>
    <mergeCell ref="E13:E15"/>
    <mergeCell ref="F58:G58"/>
    <mergeCell ref="H58:U58"/>
    <mergeCell ref="B51:AB51"/>
    <mergeCell ref="F57:G57"/>
    <mergeCell ref="H57:U57"/>
  </mergeCells>
  <phoneticPr fontId="0" type="noConversion"/>
  <pageMargins left="0.23622047244094491" right="0.23622047244094491" top="0.19685039370078741" bottom="0.19685039370078741" header="0.31496062992125984" footer="0.31496062992125984"/>
  <pageSetup paperSize="9" scale="54" fitToHeight="14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3</vt:i4>
      </vt:variant>
    </vt:vector>
  </HeadingPairs>
  <TitlesOfParts>
    <vt:vector size="4" baseType="lpstr">
      <vt:lpstr>ЛиВ_дети_носки</vt:lpstr>
      <vt:lpstr>Весна</vt:lpstr>
      <vt:lpstr>ЛиВ_дети_носки!Область_печати</vt:lpstr>
      <vt:lpstr>Условия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Manager2</dc:creator>
  <cp:lastModifiedBy>Пользователь</cp:lastModifiedBy>
  <cp:lastPrinted>2022-01-09T12:02:05Z</cp:lastPrinted>
  <dcterms:created xsi:type="dcterms:W3CDTF">2016-10-24T12:00:35Z</dcterms:created>
  <dcterms:modified xsi:type="dcterms:W3CDTF">2023-04-12T13:52:13Z</dcterms:modified>
</cp:coreProperties>
</file>