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авловские макароны\"/>
    </mc:Choice>
  </mc:AlternateContent>
  <bookViews>
    <workbookView xWindow="0" yWindow="0" windowWidth="17550" windowHeight="9045" tabRatio="735" activeTab="2"/>
  </bookViews>
  <sheets>
    <sheet name="РОТАЦИЯ" sheetId="1" r:id="rId1"/>
    <sheet name="справочник подкатегорий" sheetId="2" r:id="rId2"/>
    <sheet name="НОВЫЙ ТОВАР" sheetId="4" r:id="rId3"/>
    <sheet name="календарь промо" sheetId="5" r:id="rId4"/>
  </sheets>
  <calcPr calcId="162913" calcMode="manual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D6" i="4" l="1"/>
  <c r="AD5" i="4"/>
  <c r="AE5" i="4" s="1"/>
  <c r="AD4" i="4"/>
  <c r="AE4" i="4" s="1"/>
  <c r="AI4" i="4" s="1"/>
  <c r="A6" i="1"/>
  <c r="A7" i="1" s="1"/>
  <c r="A8" i="1" s="1"/>
  <c r="A9" i="1" s="1"/>
  <c r="A10" i="1" s="1"/>
  <c r="A11" i="1" s="1"/>
  <c r="A12" i="1" s="1"/>
  <c r="A13" i="1" s="1"/>
  <c r="A14" i="1" s="1"/>
  <c r="AF5" i="4" l="1"/>
  <c r="AI5" i="4"/>
  <c r="AH5" i="4"/>
  <c r="AF4" i="4"/>
  <c r="AH4" i="4"/>
  <c r="AE6" i="4"/>
  <c r="AF6" i="4" l="1"/>
  <c r="AH6" i="4"/>
  <c r="AI6" i="4"/>
</calcChain>
</file>

<file path=xl/sharedStrings.xml><?xml version="1.0" encoding="utf-8"?>
<sst xmlns="http://schemas.openxmlformats.org/spreadsheetml/2006/main" count="806" uniqueCount="346">
  <si>
    <t>Ассортимент на блокировку</t>
  </si>
  <si>
    <t>Ассортимент на ввод</t>
  </si>
  <si>
    <t>Обзор рынка</t>
  </si>
  <si>
    <t>подкатегория</t>
  </si>
  <si>
    <t>САП код</t>
  </si>
  <si>
    <t>наименование</t>
  </si>
  <si>
    <t>Цена без учета НДС, руб. для ТК</t>
  </si>
  <si>
    <t>Рейтинг,%</t>
  </si>
  <si>
    <t>Прогноз продаж штук на 1 ТК в месяц</t>
  </si>
  <si>
    <t>№1 (вписать название)</t>
  </si>
  <si>
    <t>№2 (вписать название)</t>
  </si>
  <si>
    <t>№3 (вписать название)</t>
  </si>
  <si>
    <t>№4 (вписать название)</t>
  </si>
  <si>
    <t>№5 (вписать название)</t>
  </si>
  <si>
    <t>фото товаров:</t>
  </si>
  <si>
    <t>№ ГР</t>
  </si>
  <si>
    <t>Наименование Группы</t>
  </si>
  <si>
    <t>№ КАТ</t>
  </si>
  <si>
    <t>Наименование категории</t>
  </si>
  <si>
    <t>№ ПКГ</t>
  </si>
  <si>
    <t>Новое наименование подкатегории</t>
  </si>
  <si>
    <t>Шоколадные кондитерские изделия</t>
  </si>
  <si>
    <t>Пакетированные сладости</t>
  </si>
  <si>
    <t>Орехи в глазури</t>
  </si>
  <si>
    <t>Конфеты шоколадные в пакетах</t>
  </si>
  <si>
    <t>Карамель</t>
  </si>
  <si>
    <t>Ирис, конфеты в пакетах помадные неглазированные</t>
  </si>
  <si>
    <t>Сухофрукты в глазури</t>
  </si>
  <si>
    <t xml:space="preserve">Шоколадные плитки </t>
  </si>
  <si>
    <t>Шоколадные плитки темные</t>
  </si>
  <si>
    <t>Шоколадные плитки пористые</t>
  </si>
  <si>
    <t>Шоколадные плитки молочные</t>
  </si>
  <si>
    <t>Сезонное кондитерское предложение</t>
  </si>
  <si>
    <t>Пасхальные продукты длительного хранения</t>
  </si>
  <si>
    <t>Новогодние продукты длительного хранения</t>
  </si>
  <si>
    <t>Другие сезонные продукты длительного хранения</t>
  </si>
  <si>
    <t>Шоколадные батончики</t>
  </si>
  <si>
    <t>Конфеты в коробках</t>
  </si>
  <si>
    <t>Весовые кондитерские изделия</t>
  </si>
  <si>
    <t>Весовые конфеты</t>
  </si>
  <si>
    <t>Другие весовые кондитерские изделия</t>
  </si>
  <si>
    <t>Шоколадные кондитерские изделия (Healthy product)</t>
  </si>
  <si>
    <t>Функциональное питание</t>
  </si>
  <si>
    <t>Диабетические  продукты</t>
  </si>
  <si>
    <t>Заменители сахара</t>
  </si>
  <si>
    <t>Кондитерские изделия шоколадные</t>
  </si>
  <si>
    <t>Диабетические мучные кондитерские изделия</t>
  </si>
  <si>
    <t>Прочие кондитерские изделия</t>
  </si>
  <si>
    <t>Джемы, варенья</t>
  </si>
  <si>
    <t>Прочие диабетические продукты</t>
  </si>
  <si>
    <t>Стойка BITE</t>
  </si>
  <si>
    <t>Безглютеновые продукты</t>
  </si>
  <si>
    <t>Хлебобулочные изделия</t>
  </si>
  <si>
    <t>Продукты для выпечки/мука</t>
  </si>
  <si>
    <t>Макаронные изделия</t>
  </si>
  <si>
    <t>Безглютеновые мучные кондитерские изделия</t>
  </si>
  <si>
    <t>Прочие безглютеновые продукты</t>
  </si>
  <si>
    <t>Прочие продукты функционального питания</t>
  </si>
  <si>
    <t>Соевые продукты</t>
  </si>
  <si>
    <t>Бакалея</t>
  </si>
  <si>
    <t>Макаронные итальянские рецепты</t>
  </si>
  <si>
    <t>Макаронные изделия твердых сортов Россия</t>
  </si>
  <si>
    <t>Макаронные изделия мягких сортов Россия</t>
  </si>
  <si>
    <t>Мука и продукты для выпечки</t>
  </si>
  <si>
    <t>Мука пшеничная</t>
  </si>
  <si>
    <t>Мука разнозлаковая</t>
  </si>
  <si>
    <t>Смеси для хлебопечения</t>
  </si>
  <si>
    <t>Смеси для выпечки</t>
  </si>
  <si>
    <t>Разрыхлители, дрожжи, сода</t>
  </si>
  <si>
    <t>Добавки для выпечки</t>
  </si>
  <si>
    <t>Лимонная кислота, сок лимона</t>
  </si>
  <si>
    <t>Продукты для декорирования</t>
  </si>
  <si>
    <t>Сливки, молоко сухое</t>
  </si>
  <si>
    <t>Желирующие продукты</t>
  </si>
  <si>
    <t>Крахмал</t>
  </si>
  <si>
    <t>Кисели</t>
  </si>
  <si>
    <t>Десерты сухие</t>
  </si>
  <si>
    <t>Пасхальный ассортимент</t>
  </si>
  <si>
    <t>Крупы</t>
  </si>
  <si>
    <t>Греча рассыпчатая</t>
  </si>
  <si>
    <t>Рис рассыпчатый</t>
  </si>
  <si>
    <t>Бобовые рассыпчатые</t>
  </si>
  <si>
    <t>Пшено рассыпчатое</t>
  </si>
  <si>
    <t>Крупы в варочных пакетах</t>
  </si>
  <si>
    <t>Гарниры из круп</t>
  </si>
  <si>
    <t>Другие крупы</t>
  </si>
  <si>
    <t>Сахар, соль</t>
  </si>
  <si>
    <t>Сахар-песок белый</t>
  </si>
  <si>
    <t>Сахар-рафинад белый</t>
  </si>
  <si>
    <t>Сахар тростниковый</t>
  </si>
  <si>
    <t>Соль поваренная, обогащенная</t>
  </si>
  <si>
    <t>Соль морская</t>
  </si>
  <si>
    <t>Продукты здорового питания</t>
  </si>
  <si>
    <t>Каши быстрого приготовления</t>
  </si>
  <si>
    <t>Овсяные хлопья</t>
  </si>
  <si>
    <t xml:space="preserve">Мюсли </t>
  </si>
  <si>
    <t>Прочие хлопья и крупы для приготовления каш</t>
  </si>
  <si>
    <t>Батончики с мюсли</t>
  </si>
  <si>
    <t>Другие продукты для здорового питания</t>
  </si>
  <si>
    <t>Сухие завтраки для взрослых</t>
  </si>
  <si>
    <t>Сухие завтраки для детей</t>
  </si>
  <si>
    <t>Продукты быстрого приготовления</t>
  </si>
  <si>
    <t>Вермишель быстрого приготовления в брикетах</t>
  </si>
  <si>
    <t>Вермишель и лапша быстрого приготовления в термопосуде</t>
  </si>
  <si>
    <t>Картофельное пюре быстрого приготовления порционное</t>
  </si>
  <si>
    <t>Супы мгновенного приготовления сухие</t>
  </si>
  <si>
    <t>Бакалея (Healthy product)</t>
  </si>
  <si>
    <t>Приправы, специи, заправки</t>
  </si>
  <si>
    <t>Приправы, специи, концентраты</t>
  </si>
  <si>
    <t>Перцы</t>
  </si>
  <si>
    <t>Травы</t>
  </si>
  <si>
    <t>Традиционные моно специи</t>
  </si>
  <si>
    <t>Смеси и универсальные приправы</t>
  </si>
  <si>
    <t>Мельницы</t>
  </si>
  <si>
    <t>Смеси для вторых блюд</t>
  </si>
  <si>
    <t>Концентраты и бульоны для первых блюд</t>
  </si>
  <si>
    <t>Супы сухие для варки</t>
  </si>
  <si>
    <t>Маринады</t>
  </si>
  <si>
    <t>Сезонный ассортимент</t>
  </si>
  <si>
    <t>Оливковое масло, заправки для салатов</t>
  </si>
  <si>
    <t>Масло оливковое Extra Virgin</t>
  </si>
  <si>
    <t>Масло оливковое рафинированное</t>
  </si>
  <si>
    <t>Масло оливковое Pomace</t>
  </si>
  <si>
    <t>Масло из виноградных косточек</t>
  </si>
  <si>
    <t>Уксус винный, яблочный и бальзамический</t>
  </si>
  <si>
    <t>Заправки для салатов</t>
  </si>
  <si>
    <t>Масло</t>
  </si>
  <si>
    <t>Масло подсолнечное рафинированное</t>
  </si>
  <si>
    <t>Масло подсолнечное нерафинированное</t>
  </si>
  <si>
    <t>Масло кукурузное</t>
  </si>
  <si>
    <t>Масло растительное смешанное</t>
  </si>
  <si>
    <t>Масло растительное прочее</t>
  </si>
  <si>
    <t>Приправы, специи, заправки (Healthy product)</t>
  </si>
  <si>
    <t>Консервы</t>
  </si>
  <si>
    <t>Рыбная консервация</t>
  </si>
  <si>
    <t>Консервы Шпроты</t>
  </si>
  <si>
    <t>Рыбные паштеты</t>
  </si>
  <si>
    <t>Консервы Сайра</t>
  </si>
  <si>
    <t>Консервы Тунец</t>
  </si>
  <si>
    <t>Консервы Лососевые</t>
  </si>
  <si>
    <t>Консервы Печень, Икра рыбная</t>
  </si>
  <si>
    <t>Консервы Килька</t>
  </si>
  <si>
    <t>Консервы Сельдевые</t>
  </si>
  <si>
    <t>Консервы Скумбрия</t>
  </si>
  <si>
    <t>Консервы Морепродукты</t>
  </si>
  <si>
    <t>Прочие консервы рыбные</t>
  </si>
  <si>
    <t>Фруктовая консервация</t>
  </si>
  <si>
    <t>Консервированные фрукты, компоты</t>
  </si>
  <si>
    <t>Джем, Варенье</t>
  </si>
  <si>
    <t>Сиропы</t>
  </si>
  <si>
    <t xml:space="preserve">Мед </t>
  </si>
  <si>
    <t>Консервированные молочные продукты</t>
  </si>
  <si>
    <t xml:space="preserve">Молоко сгущенное </t>
  </si>
  <si>
    <t xml:space="preserve">Молоко сгущенное прочее </t>
  </si>
  <si>
    <t>Мясная консервация</t>
  </si>
  <si>
    <t>Консервы из говядины</t>
  </si>
  <si>
    <t>Консервы из свинины</t>
  </si>
  <si>
    <t>Консервы из птицы</t>
  </si>
  <si>
    <t>Консервированные мясные полуфабрикаты</t>
  </si>
  <si>
    <t>Мясные паштеты</t>
  </si>
  <si>
    <t>Прочие консервы мясные</t>
  </si>
  <si>
    <t>Универсальные овощи</t>
  </si>
  <si>
    <t>Горошек консервированный</t>
  </si>
  <si>
    <t>Кукуруза консервированная</t>
  </si>
  <si>
    <t>Фасоль консервированная</t>
  </si>
  <si>
    <t>Прочие универсальные овощи</t>
  </si>
  <si>
    <t>Томаты консервированные</t>
  </si>
  <si>
    <t xml:space="preserve">Огурцы  консервированные </t>
  </si>
  <si>
    <t>Прочие маринады</t>
  </si>
  <si>
    <t>Овощные закуски</t>
  </si>
  <si>
    <t>Икра овощная</t>
  </si>
  <si>
    <t>Закуски овощные консервированные</t>
  </si>
  <si>
    <t>Прочие консервы овощные</t>
  </si>
  <si>
    <t>Грибы консервированные</t>
  </si>
  <si>
    <t>Грибы с маринадом</t>
  </si>
  <si>
    <t>Грибы без маринада</t>
  </si>
  <si>
    <t>Оливки, маслины</t>
  </si>
  <si>
    <t>Оливки</t>
  </si>
  <si>
    <t>Оливки с добавками</t>
  </si>
  <si>
    <t>Маслины</t>
  </si>
  <si>
    <t>Соусы</t>
  </si>
  <si>
    <t>Уксус столовый, кислота уксусная</t>
  </si>
  <si>
    <t>Горчица</t>
  </si>
  <si>
    <t>Хрен</t>
  </si>
  <si>
    <t>Томатная паста</t>
  </si>
  <si>
    <t>Аджика</t>
  </si>
  <si>
    <t>Соусы для готовой еды</t>
  </si>
  <si>
    <t>Соусы для приготовления</t>
  </si>
  <si>
    <t>Соевый соус</t>
  </si>
  <si>
    <t>Кетчупы</t>
  </si>
  <si>
    <t xml:space="preserve">Продукты национальной кухни </t>
  </si>
  <si>
    <t xml:space="preserve">Продукты мексиканской кухни </t>
  </si>
  <si>
    <t xml:space="preserve">Другие продукты восточной кухни </t>
  </si>
  <si>
    <t>Лапша и рис для восточной кухни</t>
  </si>
  <si>
    <t>Ингредиенты для суши</t>
  </si>
  <si>
    <t>Консервы (Healthy product)</t>
  </si>
  <si>
    <t>Закуски к аперитивам</t>
  </si>
  <si>
    <t>Чипсы и кукурузные снэки</t>
  </si>
  <si>
    <t xml:space="preserve">Чипсы </t>
  </si>
  <si>
    <t>Прочие соленые снэки</t>
  </si>
  <si>
    <t>Кукурузные палочки</t>
  </si>
  <si>
    <t>Поп-корн</t>
  </si>
  <si>
    <t>Соленые снэки</t>
  </si>
  <si>
    <t>Сухарики</t>
  </si>
  <si>
    <t>Снэки из морепродуктов</t>
  </si>
  <si>
    <t>Фисташки</t>
  </si>
  <si>
    <t>Арахис</t>
  </si>
  <si>
    <t>Смеси орехов соленые фасованные</t>
  </si>
  <si>
    <t>Семечки</t>
  </si>
  <si>
    <t>Семечки Подсолнечника</t>
  </si>
  <si>
    <t>Семечки Тыквы</t>
  </si>
  <si>
    <t>Семечки Экзотические</t>
  </si>
  <si>
    <t>Семечки очищенные</t>
  </si>
  <si>
    <t>Орехи</t>
  </si>
  <si>
    <t>Миндаль</t>
  </si>
  <si>
    <t xml:space="preserve">Грецкий орех </t>
  </si>
  <si>
    <t>Кешью</t>
  </si>
  <si>
    <t xml:space="preserve">Фундук </t>
  </si>
  <si>
    <t xml:space="preserve">Прочие орехи </t>
  </si>
  <si>
    <t>Весовые орехи, сухофрукты</t>
  </si>
  <si>
    <t>Орехи весовые</t>
  </si>
  <si>
    <t>Сухофрукты и сладкие смеси весовые</t>
  </si>
  <si>
    <t>Сухофрукты и сладкие смеси</t>
  </si>
  <si>
    <t>Абрикос, курага</t>
  </si>
  <si>
    <t>Чернослив</t>
  </si>
  <si>
    <t>Виноград сушеный</t>
  </si>
  <si>
    <t>Финики</t>
  </si>
  <si>
    <t>Прочие фрукты и ягоды</t>
  </si>
  <si>
    <t>Миксы из орехов и сухофруктов</t>
  </si>
  <si>
    <t>Прочие сухофрукты</t>
  </si>
  <si>
    <t>Закуски к аперитивам (Healthy product)</t>
  </si>
  <si>
    <t xml:space="preserve">Не шоколадные кондитерские изделия </t>
  </si>
  <si>
    <t>Сладости для детей</t>
  </si>
  <si>
    <t xml:space="preserve">Яйца шоколадные </t>
  </si>
  <si>
    <t>Сладкие леденцы</t>
  </si>
  <si>
    <t>Сладкое драже</t>
  </si>
  <si>
    <t>Шоколадная паста</t>
  </si>
  <si>
    <t>Мармелад жевательный</t>
  </si>
  <si>
    <t>Жевательная резинка</t>
  </si>
  <si>
    <t xml:space="preserve">Жевательные подушечки </t>
  </si>
  <si>
    <t>Жевательные пластинки</t>
  </si>
  <si>
    <t>Драже для освежения дыхания</t>
  </si>
  <si>
    <t>Другие жевательные резинки</t>
  </si>
  <si>
    <t>Зефир, мармелад,восточные сладости</t>
  </si>
  <si>
    <t>Зефир классический</t>
  </si>
  <si>
    <t>Зефир в шоколаде</t>
  </si>
  <si>
    <t>Суфле</t>
  </si>
  <si>
    <t>Мармелад классический и в шоколаде</t>
  </si>
  <si>
    <t>Козинак, щербет, халва, чак-чак</t>
  </si>
  <si>
    <t>Мучные кондитерские изделия</t>
  </si>
  <si>
    <t>Пироги длительного хранения</t>
  </si>
  <si>
    <t>Кексы длительного хранения</t>
  </si>
  <si>
    <t>Рулеты длительного хранения</t>
  </si>
  <si>
    <t>Вафельные торты длительного хранения</t>
  </si>
  <si>
    <t>Коржи для тортов длительного хранения</t>
  </si>
  <si>
    <t>Другие торты длительного хранения</t>
  </si>
  <si>
    <t>Вафли</t>
  </si>
  <si>
    <t>Бисквитные изделия</t>
  </si>
  <si>
    <t>Круассаны длительного хранения</t>
  </si>
  <si>
    <t>Сезонные мучные изделия длительного хранения</t>
  </si>
  <si>
    <t>Печенье</t>
  </si>
  <si>
    <t>Печенье овсяное</t>
  </si>
  <si>
    <t>Печенье без добавок</t>
  </si>
  <si>
    <t>Печенье с добавками</t>
  </si>
  <si>
    <t>Галеты, крекеры</t>
  </si>
  <si>
    <t>Печенье семейная упаковка</t>
  </si>
  <si>
    <t>Печенье детское (от 3лет)</t>
  </si>
  <si>
    <t>Печенье Премиум</t>
  </si>
  <si>
    <t>Печенье собственная фасовка</t>
  </si>
  <si>
    <t>Пряники, баранки</t>
  </si>
  <si>
    <t>Пряники</t>
  </si>
  <si>
    <t>Сушки, баранки</t>
  </si>
  <si>
    <t>Другие бараночные изделия, сухари, тарталетки</t>
  </si>
  <si>
    <t>Не шоколадные кондитерские изделия (Healthy product)</t>
  </si>
  <si>
    <t>Обязательно для заполнения! Необходимо по каждому товару заполнить все указанные столбцы</t>
  </si>
  <si>
    <t>НЕ ЗАПОЛНЯТЬ И НЕ УДАЛЯТЬ ФОРМУЛЫ</t>
  </si>
  <si>
    <t>№ п/п</t>
  </si>
  <si>
    <t>Подкатегория</t>
  </si>
  <si>
    <t>Наименование подкатегории</t>
  </si>
  <si>
    <t>Фото товара</t>
  </si>
  <si>
    <t>Номер SAP ( штрих код)</t>
  </si>
  <si>
    <t>Наименование Товара</t>
  </si>
  <si>
    <t>Рейтинг продаж,%</t>
  </si>
  <si>
    <t>Желаемая География</t>
  </si>
  <si>
    <t>Вес, кг или л</t>
  </si>
  <si>
    <t>Упаковка</t>
  </si>
  <si>
    <t>Срок годности</t>
  </si>
  <si>
    <t>Вложение</t>
  </si>
  <si>
    <t>Страна происхождения</t>
  </si>
  <si>
    <t>Бренд</t>
  </si>
  <si>
    <t>Производитель</t>
  </si>
  <si>
    <t>ЛК,%</t>
  </si>
  <si>
    <t>Цена без учета НДС, руб</t>
  </si>
  <si>
    <t>Ставка НДС, %</t>
  </si>
  <si>
    <t>Цена с НДС, руб</t>
  </si>
  <si>
    <t>min</t>
  </si>
  <si>
    <t>ПЦ</t>
  </si>
  <si>
    <t>М1</t>
  </si>
  <si>
    <t>ЦС</t>
  </si>
  <si>
    <t>ПЦ за 1кг</t>
  </si>
  <si>
    <t>индекс</t>
  </si>
  <si>
    <t>№1 Солнечный круг</t>
  </si>
  <si>
    <t>пример заполнения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</si>
  <si>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</si>
  <si>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</si>
  <si>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</si>
  <si>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</si>
  <si>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</si>
  <si>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</si>
  <si>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</si>
  <si>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</si>
  <si>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</si>
  <si>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</si>
  <si>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</si>
  <si>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</si>
  <si>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Позиция</t>
  </si>
  <si>
    <t>Товар 1</t>
  </si>
  <si>
    <t>Товар 2</t>
  </si>
  <si>
    <t>Товар 3 и т.д.</t>
  </si>
  <si>
    <t>РФ</t>
  </si>
  <si>
    <t>ООО"ПМФ"</t>
  </si>
  <si>
    <t>24 мес</t>
  </si>
  <si>
    <t>0.900</t>
  </si>
  <si>
    <t>г.Воронеж и область,г.Липецк,г.Тамбов,г.Курск,Орловская обл,Белгородская обл,Ростов,Таганрог.</t>
  </si>
  <si>
    <t>"Parata"</t>
  </si>
  <si>
    <t xml:space="preserve">"Люма" </t>
  </si>
  <si>
    <t>35 Бакалея</t>
  </si>
  <si>
    <t>3501 Макаронные изделия 350103</t>
  </si>
  <si>
    <t>пак</t>
  </si>
  <si>
    <t>Макаронные изделия ТМ "Parata" (группа А)Пружинка</t>
  </si>
  <si>
    <t>Макаронные изделия ТМ "Parata" (группа А) Спагетти</t>
  </si>
  <si>
    <t>Макаронные изделия ТМ "Люма" (группа В) Спагетти</t>
  </si>
  <si>
    <t>Макаронные изделия ТМ "Люма" (группа В) Рожки</t>
  </si>
  <si>
    <t>Макаронные изделия ТМ "Люма"(группа В) Спагетти</t>
  </si>
  <si>
    <t>Макаронные изделия ТМ "Люма" (группа В) Спиральки</t>
  </si>
  <si>
    <t>Макаронные изделия ТМ "Люма"(группа В) Рожки гладкие</t>
  </si>
  <si>
    <t>Макаронные изделия ТМ "Люма"(группа В) Витой рожок</t>
  </si>
  <si>
    <t>Х5</t>
  </si>
  <si>
    <t>Магнит</t>
  </si>
  <si>
    <t>Европа</t>
  </si>
  <si>
    <t>Светофор</t>
  </si>
  <si>
    <t>Победа</t>
  </si>
  <si>
    <t>г.Павловск</t>
  </si>
  <si>
    <t>24.60</t>
  </si>
  <si>
    <t>186.80</t>
  </si>
  <si>
    <t>205.50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</si>
</sst>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\-??_-;_-@_-"/>
    <numFmt numFmtId="165" formatCode="0.000"/>
    <numFmt numFmtId="166" formatCode="_-* #,##0.00\ _₽_-;\-* #,##0.00\ _₽_-;_-* \-??\ _₽_-;_-@_-"/>
    <numFmt numFmtId="167" formatCode="0.0%"/>
  </numFmts>
  <fonts count="19" x14ac:knownFonts="1"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9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10"/>
      <color rgb="FF000000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E6E0EC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E6E0EC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6" fontId="13" fillId="0" borderId="0" applyBorder="0" applyProtection="0"/>
    <xf numFmtId="9" fontId="13" fillId="0" borderId="0" applyBorder="0" applyProtection="0"/>
    <xf numFmtId="164" fontId="13" fillId="0" borderId="0" applyBorder="0" applyProtection="0"/>
  </cellStyleXfs>
  <cellXfs count="145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1" fontId="2" fillId="0" borderId="0" xfId="0" applyNumberFormat="1" applyFont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166" fontId="2" fillId="0" borderId="0" xfId="1" applyFont="1" applyBorder="1" applyAlignment="1" applyProtection="1"/>
    <xf numFmtId="4" fontId="7" fillId="0" borderId="0" xfId="0" applyNumberFormat="1" applyFont="1"/>
    <xf numFmtId="0" fontId="7" fillId="0" borderId="0" xfId="0" applyFont="1"/>
    <xf numFmtId="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166" fontId="2" fillId="5" borderId="1" xfId="1" applyFont="1" applyFill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4" fontId="2" fillId="4" borderId="1" xfId="0" applyNumberFormat="1" applyFont="1" applyFill="1" applyBorder="1" applyAlignment="1">
      <alignment vertical="center"/>
    </xf>
    <xf numFmtId="4" fontId="7" fillId="4" borderId="1" xfId="0" applyNumberFormat="1" applyFont="1" applyFill="1" applyBorder="1" applyAlignment="1">
      <alignment vertical="center"/>
    </xf>
    <xf numFmtId="167" fontId="2" fillId="4" borderId="1" xfId="2" applyNumberFormat="1" applyFont="1" applyFill="1" applyBorder="1" applyAlignment="1" applyProtection="1">
      <alignment vertical="center"/>
    </xf>
    <xf numFmtId="0" fontId="7" fillId="4" borderId="1" xfId="0" applyFont="1" applyFill="1" applyBorder="1" applyAlignment="1">
      <alignment horizontal="center" vertical="center"/>
    </xf>
    <xf numFmtId="166" fontId="2" fillId="4" borderId="1" xfId="1" applyFont="1" applyFill="1" applyBorder="1" applyAlignment="1" applyProtection="1">
      <alignment vertical="center"/>
    </xf>
    <xf numFmtId="9" fontId="2" fillId="0" borderId="0" xfId="0" applyNumberFormat="1" applyFont="1"/>
    <xf numFmtId="0" fontId="10" fillId="0" borderId="0" xfId="0" applyFont="1"/>
    <xf numFmtId="0" fontId="10" fillId="0" borderId="1" xfId="0" applyFont="1" applyBorder="1"/>
    <xf numFmtId="0" fontId="10" fillId="0" borderId="3" xfId="0" applyFont="1" applyBorder="1"/>
    <xf numFmtId="0" fontId="10" fillId="0" borderId="12" xfId="0" applyFont="1" applyBorder="1"/>
    <xf numFmtId="0" fontId="0" fillId="0" borderId="13" xfId="0" applyFont="1" applyBorder="1"/>
    <xf numFmtId="0" fontId="0" fillId="0" borderId="7" xfId="0" applyBorder="1"/>
    <xf numFmtId="0" fontId="12" fillId="0" borderId="7" xfId="0" applyFont="1" applyBorder="1"/>
    <xf numFmtId="9" fontId="12" fillId="0" borderId="8" xfId="2" applyFont="1" applyBorder="1" applyAlignment="1" applyProtection="1"/>
    <xf numFmtId="9" fontId="12" fillId="0" borderId="7" xfId="2" applyFont="1" applyBorder="1" applyAlignment="1" applyProtection="1"/>
    <xf numFmtId="9" fontId="12" fillId="0" borderId="0" xfId="2" applyFont="1" applyBorder="1" applyAlignment="1" applyProtection="1"/>
    <xf numFmtId="0" fontId="12" fillId="6" borderId="1" xfId="0" applyFont="1" applyFill="1" applyBorder="1"/>
    <xf numFmtId="0" fontId="12" fillId="0" borderId="0" xfId="0" applyFont="1"/>
    <xf numFmtId="0" fontId="12" fillId="0" borderId="1" xfId="0" applyFont="1" applyBorder="1"/>
    <xf numFmtId="0" fontId="10" fillId="0" borderId="7" xfId="0" applyFont="1" applyBorder="1"/>
    <xf numFmtId="0" fontId="12" fillId="0" borderId="8" xfId="0" applyFont="1" applyBorder="1"/>
    <xf numFmtId="0" fontId="12" fillId="6" borderId="7" xfId="0" applyFont="1" applyFill="1" applyBorder="1"/>
    <xf numFmtId="0" fontId="12" fillId="6" borderId="14" xfId="0" applyFont="1" applyFill="1" applyBorder="1"/>
    <xf numFmtId="0" fontId="12" fillId="0" borderId="14" xfId="0" applyFont="1" applyBorder="1"/>
    <xf numFmtId="0" fontId="0" fillId="0" borderId="14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3" xfId="0" applyBorder="1"/>
    <xf numFmtId="0" fontId="0" fillId="0" borderId="16" xfId="0" applyBorder="1"/>
    <xf numFmtId="0" fontId="0" fillId="0" borderId="12" xfId="0" applyBorder="1"/>
    <xf numFmtId="0" fontId="12" fillId="0" borderId="3" xfId="0" applyFont="1" applyBorder="1"/>
    <xf numFmtId="1" fontId="16" fillId="0" borderId="1" xfId="0" applyNumberFormat="1" applyFont="1" applyBorder="1" applyAlignment="1">
      <alignment horizontal="center" vertical="top" wrapText="1"/>
    </xf>
    <xf numFmtId="1" fontId="17" fillId="0" borderId="1" xfId="0" applyNumberFormat="1" applyFont="1" applyBorder="1" applyAlignment="1">
      <alignment horizontal="center" vertical="center"/>
    </xf>
    <xf numFmtId="10" fontId="16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166" fontId="16" fillId="0" borderId="1" xfId="1" applyFont="1" applyBorder="1" applyAlignment="1" applyProtection="1">
      <alignment horizontal="left" vertical="center"/>
    </xf>
    <xf numFmtId="167" fontId="16" fillId="0" borderId="1" xfId="2" applyNumberFormat="1" applyFont="1" applyBorder="1" applyAlignment="1" applyProtection="1">
      <alignment horizontal="left" vertical="center"/>
    </xf>
    <xf numFmtId="4" fontId="16" fillId="0" borderId="1" xfId="2" applyNumberFormat="1" applyFont="1" applyBorder="1" applyAlignment="1" applyProtection="1">
      <alignment horizontal="center" vertical="center"/>
    </xf>
    <xf numFmtId="3" fontId="16" fillId="5" borderId="1" xfId="0" applyNumberFormat="1" applyFont="1" applyFill="1" applyBorder="1" applyAlignment="1">
      <alignment horizontal="center" vertical="center"/>
    </xf>
    <xf numFmtId="4" fontId="16" fillId="0" borderId="1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right" vertical="center"/>
    </xf>
    <xf numFmtId="166" fontId="16" fillId="5" borderId="0" xfId="1" applyFont="1" applyFill="1" applyBorder="1" applyAlignment="1" applyProtection="1">
      <alignment vertical="center"/>
    </xf>
    <xf numFmtId="1" fontId="16" fillId="0" borderId="1" xfId="0" applyNumberFormat="1" applyFont="1" applyBorder="1" applyAlignment="1">
      <alignment vertical="center"/>
    </xf>
    <xf numFmtId="166" fontId="16" fillId="5" borderId="1" xfId="1" applyFont="1" applyFill="1" applyBorder="1" applyAlignment="1" applyProtection="1">
      <alignment horizontal="right" vertical="center"/>
    </xf>
    <xf numFmtId="4" fontId="16" fillId="0" borderId="12" xfId="0" applyNumberFormat="1" applyFont="1" applyBorder="1" applyAlignment="1">
      <alignment horizontal="right" vertical="center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/>
    <xf numFmtId="165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9" fontId="16" fillId="0" borderId="0" xfId="0" applyNumberFormat="1" applyFont="1"/>
    <xf numFmtId="166" fontId="16" fillId="0" borderId="0" xfId="1" applyFont="1" applyBorder="1" applyAlignment="1" applyProtection="1"/>
    <xf numFmtId="1" fontId="16" fillId="0" borderId="0" xfId="0" applyNumberFormat="1" applyFont="1"/>
    <xf numFmtId="0" fontId="15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/>
    <xf numFmtId="165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9" fontId="16" fillId="0" borderId="1" xfId="0" applyNumberFormat="1" applyFont="1" applyBorder="1"/>
    <xf numFmtId="166" fontId="16" fillId="0" borderId="1" xfId="1" applyFont="1" applyBorder="1" applyAlignment="1" applyProtection="1"/>
    <xf numFmtId="1" fontId="16" fillId="0" borderId="1" xfId="0" applyNumberFormat="1" applyFont="1" applyBorder="1"/>
    <xf numFmtId="2" fontId="16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2" fontId="17" fillId="0" borderId="1" xfId="0" applyNumberFormat="1" applyFont="1" applyBorder="1"/>
    <xf numFmtId="165" fontId="16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2" fontId="17" fillId="0" borderId="1" xfId="0" applyNumberFormat="1" applyFont="1" applyBorder="1" applyAlignment="1">
      <alignment vertical="center"/>
    </xf>
    <xf numFmtId="12" fontId="16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2" fontId="16" fillId="7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1" fontId="8" fillId="3" borderId="10" xfId="0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4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4" fontId="7" fillId="4" borderId="1" xfId="0" applyNumberFormat="1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Процентный" xfId="2" builtinId="5"/>
    <cellStyle name="Финансовый" xfId="1" builtinId="3"/>
    <cellStyle name="Финансовый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15875</xdr:colOff>
      <xdr:row>3</xdr:row>
      <xdr:rowOff>47626</xdr:rowOff>
    </xdr:from>
    <xdr:to>
      <xdr:col>4</xdr:col>
      <xdr:colOff>1156399</xdr:colOff>
      <xdr:row>3</xdr:row>
      <xdr:rowOff>1016000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936750" y="1238251"/>
          <a:ext cx="1140524" cy="968374"/>
        </a:xfrm>
        <a:prstGeom prst="rect">
          <a:avLst/>
        </a:prstGeom>
      </xdr:spPr>
    </xdr:pic>
    <xdr:clientData/>
  </xdr:twoCellAnchor>
  <xdr:twoCellAnchor editAs="oneCell">
    <xdr:from>
      <xdr:col>4</xdr:col>
      <xdr:colOff>51929</xdr:colOff>
      <xdr:row>4</xdr:row>
      <xdr:rowOff>79375</xdr:rowOff>
    </xdr:from>
    <xdr:to>
      <xdr:col>4</xdr:col>
      <xdr:colOff>1153416</xdr:colOff>
      <xdr:row>4</xdr:row>
      <xdr:rowOff>1143000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972804" y="2317750"/>
          <a:ext cx="1101487" cy="1063625"/>
        </a:xfrm>
        <a:prstGeom prst="rect">
          <a:avLst/>
        </a:prstGeom>
      </xdr:spPr>
    </xdr:pic>
    <xdr:clientData/>
  </xdr:twoCellAnchor>
  <xdr:twoCellAnchor editAs="oneCell">
    <xdr:from>
      <xdr:col>4</xdr:col>
      <xdr:colOff>102486</xdr:colOff>
      <xdr:row>5</xdr:row>
      <xdr:rowOff>47625</xdr:rowOff>
    </xdr:from>
    <xdr:to>
      <xdr:col>4</xdr:col>
      <xdr:colOff>1170844</xdr:colOff>
      <xdr:row>5</xdr:row>
      <xdr:rowOff>1127125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3361" y="3460750"/>
          <a:ext cx="1068358" cy="1079500"/>
        </a:xfrm>
        <a:prstGeom prst="rect">
          <a:avLst/>
        </a:prstGeom>
      </xdr:spPr>
    </xdr:pic>
    <xdr:clientData/>
  </xdr:twoCellAnchor>
  <xdr:twoCellAnchor editAs="oneCell">
    <xdr:from>
      <xdr:col>4</xdr:col>
      <xdr:colOff>15877</xdr:colOff>
      <xdr:row>6</xdr:row>
      <xdr:rowOff>79374</xdr:rowOff>
    </xdr:from>
    <xdr:to>
      <xdr:col>4</xdr:col>
      <xdr:colOff>1177925</xdr:colOff>
      <xdr:row>6</xdr:row>
      <xdr:rowOff>1047749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752" y="4683124"/>
          <a:ext cx="1162048" cy="968375"/>
        </a:xfrm>
        <a:prstGeom prst="rect">
          <a:avLst/>
        </a:prstGeom>
      </xdr:spPr>
    </xdr:pic>
    <xdr:clientData/>
  </xdr:twoCellAnchor>
  <xdr:twoCellAnchor editAs="oneCell">
    <xdr:from>
      <xdr:col>4</xdr:col>
      <xdr:colOff>31749</xdr:colOff>
      <xdr:row>7</xdr:row>
      <xdr:rowOff>31750</xdr:rowOff>
    </xdr:from>
    <xdr:to>
      <xdr:col>4</xdr:col>
      <xdr:colOff>1222375</xdr:colOff>
      <xdr:row>7</xdr:row>
      <xdr:rowOff>1158875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4" y="5699125"/>
          <a:ext cx="1190626" cy="1127125"/>
        </a:xfrm>
        <a:prstGeom prst="rect">
          <a:avLst/>
        </a:prstGeom>
      </xdr:spPr>
    </xdr:pic>
    <xdr:clientData/>
  </xdr:twoCellAnchor>
  <xdr:twoCellAnchor editAs="oneCell">
    <xdr:from>
      <xdr:col>4</xdr:col>
      <xdr:colOff>61081</xdr:colOff>
      <xdr:row>8</xdr:row>
      <xdr:rowOff>31751</xdr:rowOff>
    </xdr:from>
    <xdr:to>
      <xdr:col>4</xdr:col>
      <xdr:colOff>1356692</xdr:colOff>
      <xdr:row>8</xdr:row>
      <xdr:rowOff>1000125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956" y="6905626"/>
          <a:ext cx="1295611" cy="968374"/>
        </a:xfrm>
        <a:prstGeom prst="rect">
          <a:avLst/>
        </a:prstGeom>
      </xdr:spPr>
    </xdr:pic>
    <xdr:clientData/>
  </xdr:twoCellAnchor>
  <xdr:twoCellAnchor editAs="oneCell">
    <xdr:from>
      <xdr:col>4</xdr:col>
      <xdr:colOff>29647</xdr:colOff>
      <xdr:row>10</xdr:row>
      <xdr:rowOff>79375</xdr:rowOff>
    </xdr:from>
    <xdr:to>
      <xdr:col>5</xdr:col>
      <xdr:colOff>1584</xdr:colOff>
      <xdr:row>10</xdr:row>
      <xdr:rowOff>1222375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522" y="9144000"/>
          <a:ext cx="1353062" cy="1143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10631</xdr:colOff>
      <xdr:row>9</xdr:row>
      <xdr:rowOff>31751</xdr:rowOff>
    </xdr:from>
    <xdr:to>
      <xdr:col>5</xdr:col>
      <xdr:colOff>0</xdr:colOff>
      <xdr:row>9</xdr:row>
      <xdr:rowOff>1158875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1506" y="7937501"/>
          <a:ext cx="1370494" cy="1127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3:AMJ16"/>
  <sheetViews>
    <sheetView zoomScale="80" zoomScaleNormal="80" workbookViewId="0">
      <selection activeCell="D18" sqref="D18"/>
    </sheetView>
  </sheetViews>
  <sheetFormatPr defaultColWidth="9.140625" defaultRowHeight="15" x14ac:dyDescent="0.25"/>
  <cols>
    <col min="1" max="1" width="9.140625" style="1"/>
    <col min="2" max="2" width="8.5703125" style="2" customWidth="1"/>
    <col min="3" max="3" width="16.7109375" style="2" customWidth="1"/>
    <col min="4" max="4" width="60" style="1" customWidth="1"/>
    <col min="5" max="5" width="14.7109375" style="3" customWidth="1"/>
    <col min="6" max="6" width="8.5703125" style="2" customWidth="1"/>
    <col min="7" max="7" width="60" style="1" customWidth="1"/>
    <col min="8" max="8" width="10.140625" style="1" customWidth="1"/>
    <col min="9" max="10" width="14.7109375" style="3" customWidth="1"/>
    <col min="11" max="1024" width="9.140625" style="1"/>
  </cols>
  <sheetData>
    <row r="3" spans="1:15" ht="20.100000000000001" customHeight="1" x14ac:dyDescent="0.25">
      <c r="B3" s="129" t="s">
        <v>0</v>
      </c>
      <c r="C3" s="129"/>
      <c r="D3" s="129"/>
      <c r="E3" s="129"/>
      <c r="F3" s="129" t="s">
        <v>1</v>
      </c>
      <c r="G3" s="129"/>
      <c r="H3" s="129"/>
      <c r="I3" s="129"/>
      <c r="J3" s="4"/>
      <c r="K3" s="130" t="s">
        <v>2</v>
      </c>
      <c r="L3" s="130"/>
      <c r="M3" s="130"/>
      <c r="N3" s="130"/>
      <c r="O3" s="130"/>
    </row>
    <row r="4" spans="1:15" s="6" customFormat="1" ht="46.5" customHeight="1" x14ac:dyDescent="0.25">
      <c r="B4" s="7" t="s">
        <v>3</v>
      </c>
      <c r="C4" s="7" t="s">
        <v>4</v>
      </c>
      <c r="D4" s="8" t="s">
        <v>5</v>
      </c>
      <c r="E4" s="9" t="s">
        <v>6</v>
      </c>
      <c r="F4" s="7" t="s">
        <v>3</v>
      </c>
      <c r="G4" s="8" t="s">
        <v>5</v>
      </c>
      <c r="H4" s="8" t="s">
        <v>7</v>
      </c>
      <c r="I4" s="9" t="s">
        <v>6</v>
      </c>
      <c r="J4" s="10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</row>
    <row r="5" spans="1:15" ht="20.100000000000001" customHeight="1" x14ac:dyDescent="0.25">
      <c r="A5" s="1">
        <v>1</v>
      </c>
      <c r="B5" s="11"/>
      <c r="C5" s="11"/>
      <c r="D5" s="12"/>
      <c r="E5" s="13"/>
      <c r="F5" s="11"/>
      <c r="G5" s="12"/>
      <c r="H5" s="12"/>
      <c r="I5" s="13"/>
      <c r="J5" s="10"/>
      <c r="K5" s="12"/>
      <c r="L5" s="12"/>
      <c r="M5" s="12"/>
      <c r="N5" s="12"/>
      <c r="O5" s="12"/>
    </row>
    <row r="6" spans="1:15" ht="20.100000000000001" customHeight="1" x14ac:dyDescent="0.25">
      <c r="A6" s="1">
        <f t="shared" ref="A6:A14" si="0">A5+1</f>
        <v>2</v>
      </c>
      <c r="B6" s="11"/>
      <c r="C6" s="11"/>
      <c r="D6" s="12"/>
      <c r="E6" s="13"/>
      <c r="F6" s="11"/>
      <c r="G6" s="12"/>
      <c r="H6" s="12"/>
      <c r="I6" s="13"/>
      <c r="J6" s="13"/>
      <c r="K6" s="12"/>
      <c r="L6" s="12"/>
      <c r="M6" s="12"/>
      <c r="N6" s="12"/>
      <c r="O6" s="12"/>
    </row>
    <row r="7" spans="1:15" ht="20.100000000000001" customHeight="1" x14ac:dyDescent="0.25">
      <c r="A7" s="1">
        <f t="shared" si="0"/>
        <v>3</v>
      </c>
      <c r="B7" s="11"/>
      <c r="C7" s="11"/>
      <c r="D7" s="12"/>
      <c r="E7" s="13"/>
      <c r="F7" s="11"/>
      <c r="G7" s="12"/>
      <c r="H7" s="12"/>
      <c r="I7" s="13"/>
      <c r="J7" s="13"/>
      <c r="K7" s="12"/>
      <c r="L7" s="12"/>
      <c r="M7" s="12"/>
      <c r="N7" s="12"/>
      <c r="O7" s="12"/>
    </row>
    <row r="8" spans="1:15" ht="20.100000000000001" customHeight="1" x14ac:dyDescent="0.25">
      <c r="A8" s="1">
        <f t="shared" si="0"/>
        <v>4</v>
      </c>
      <c r="B8" s="11"/>
      <c r="C8" s="11"/>
      <c r="D8" s="12"/>
      <c r="E8" s="13"/>
      <c r="F8" s="11"/>
      <c r="G8" s="12"/>
      <c r="H8" s="12"/>
      <c r="I8" s="13"/>
      <c r="J8" s="13"/>
      <c r="K8" s="12"/>
      <c r="L8" s="12"/>
      <c r="M8" s="12"/>
      <c r="N8" s="12"/>
      <c r="O8" s="12"/>
    </row>
    <row r="9" spans="1:15" ht="20.100000000000001" customHeight="1" x14ac:dyDescent="0.25">
      <c r="A9" s="1">
        <f t="shared" si="0"/>
        <v>5</v>
      </c>
      <c r="B9" s="11"/>
      <c r="C9" s="11"/>
      <c r="D9" s="12"/>
      <c r="E9" s="13"/>
      <c r="F9" s="11"/>
      <c r="G9" s="12"/>
      <c r="H9" s="12"/>
      <c r="I9" s="13"/>
      <c r="J9" s="13"/>
      <c r="K9" s="12"/>
      <c r="L9" s="12"/>
      <c r="M9" s="12"/>
      <c r="N9" s="12"/>
      <c r="O9" s="12"/>
    </row>
    <row r="10" spans="1:15" ht="20.100000000000001" customHeight="1" x14ac:dyDescent="0.25">
      <c r="A10" s="1">
        <f t="shared" si="0"/>
        <v>6</v>
      </c>
      <c r="B10" s="11"/>
      <c r="C10" s="11"/>
      <c r="D10" s="12"/>
      <c r="E10" s="13"/>
      <c r="F10" s="11"/>
      <c r="G10" s="12"/>
      <c r="H10" s="12"/>
      <c r="I10" s="13"/>
      <c r="J10" s="13"/>
      <c r="K10" s="12"/>
      <c r="L10" s="12"/>
      <c r="M10" s="12"/>
      <c r="N10" s="12"/>
      <c r="O10" s="12"/>
    </row>
    <row r="11" spans="1:15" ht="20.100000000000001" customHeight="1" x14ac:dyDescent="0.25">
      <c r="A11" s="1">
        <f t="shared" si="0"/>
        <v>7</v>
      </c>
      <c r="B11" s="11"/>
      <c r="C11" s="11"/>
      <c r="D11" s="12"/>
      <c r="E11" s="13"/>
      <c r="F11" s="11"/>
      <c r="G11" s="12"/>
      <c r="H11" s="12"/>
      <c r="I11" s="13"/>
      <c r="J11" s="13"/>
      <c r="K11" s="12"/>
      <c r="L11" s="12"/>
      <c r="M11" s="12"/>
      <c r="N11" s="12"/>
      <c r="O11" s="12"/>
    </row>
    <row r="12" spans="1:15" ht="20.100000000000001" customHeight="1" x14ac:dyDescent="0.25">
      <c r="A12" s="1">
        <f t="shared" si="0"/>
        <v>8</v>
      </c>
      <c r="B12" s="11"/>
      <c r="C12" s="11"/>
      <c r="D12" s="12"/>
      <c r="E12" s="13"/>
      <c r="F12" s="11"/>
      <c r="G12" s="12"/>
      <c r="H12" s="12"/>
      <c r="I12" s="13"/>
      <c r="J12" s="13"/>
      <c r="K12" s="12"/>
      <c r="L12" s="12"/>
      <c r="M12" s="12"/>
      <c r="N12" s="12"/>
      <c r="O12" s="12"/>
    </row>
    <row r="13" spans="1:15" ht="20.100000000000001" customHeight="1" x14ac:dyDescent="0.25">
      <c r="A13" s="1">
        <f t="shared" si="0"/>
        <v>9</v>
      </c>
      <c r="B13" s="11"/>
      <c r="C13" s="11"/>
      <c r="D13" s="12"/>
      <c r="E13" s="13"/>
      <c r="F13" s="11"/>
      <c r="G13" s="12"/>
      <c r="H13" s="12"/>
      <c r="I13" s="13"/>
      <c r="J13" s="13"/>
      <c r="K13" s="12"/>
      <c r="L13" s="12"/>
      <c r="M13" s="12"/>
      <c r="N13" s="12"/>
      <c r="O13" s="12"/>
    </row>
    <row r="14" spans="1:15" ht="20.100000000000001" customHeight="1" x14ac:dyDescent="0.25">
      <c r="A14" s="1">
        <f t="shared" si="0"/>
        <v>10</v>
      </c>
      <c r="B14" s="11"/>
      <c r="C14" s="11"/>
      <c r="D14" s="12"/>
      <c r="E14" s="13"/>
      <c r="F14" s="11"/>
      <c r="G14" s="12"/>
      <c r="H14" s="12"/>
      <c r="I14" s="13"/>
      <c r="J14" s="13"/>
      <c r="K14" s="12"/>
      <c r="L14" s="12"/>
      <c r="M14" s="12"/>
      <c r="N14" s="12"/>
      <c r="O14" s="12"/>
    </row>
    <row r="16" spans="1:15" ht="20.100000000000001" customHeight="1" x14ac:dyDescent="0.25">
      <c r="C16" s="2" t="s">
        <v>14</v>
      </c>
      <c r="G16" s="2" t="s">
        <v>14</v>
      </c>
      <c r="H16" s="2"/>
    </row>
  </sheetData>
  <mergeCells count="3">
    <mergeCell ref="B3:E3"/>
    <mergeCell ref="F3:I3"/>
    <mergeCell ref="K3:O3"/>
  </mergeCells>
  <pageMargins left="0.7" right="0.7" top="0.75" bottom="0.75" header="0.51180555555555496" footer="0.51180555555555496"/>
  <pageSetup paperSize="9" orientation="portrait" horizontalDpi="300" verticalDpi="300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29"/>
  <sheetViews>
    <sheetView zoomScale="80" zoomScaleNormal="80" workbookViewId="0">
      <pane ySplit="1" topLeftCell="A32" activePane="bottomLeft" state="frozen"/>
      <selection pane="bottomLeft" activeCell="C6" sqref="C6:D6 F175"/>
    </sheetView>
  </sheetViews>
  <sheetFormatPr defaultColWidth="9.140625" defaultRowHeight="15" x14ac:dyDescent="0.25"/>
  <cols>
    <col min="1" max="1" width="3.28515625" style="14" customWidth="1"/>
    <col min="2" max="2" width="7.5703125" style="15" customWidth="1"/>
    <col min="3" max="3" width="33.140625" style="15" customWidth="1"/>
    <col min="4" max="4" width="9.28515625" style="15" customWidth="1"/>
    <col min="5" max="5" width="31.28515625" style="14" customWidth="1"/>
    <col min="6" max="6" width="10.5703125" style="14" customWidth="1"/>
    <col min="7" max="7" width="38.42578125" style="14" customWidth="1"/>
    <col min="8" max="1024" width="9.140625" style="14"/>
  </cols>
  <sheetData>
    <row r="2" spans="2:7" ht="12" customHeight="1" x14ac:dyDescent="0.25">
      <c r="B2" s="16" t="s">
        <v>15</v>
      </c>
      <c r="C2" s="16" t="s">
        <v>16</v>
      </c>
      <c r="D2" s="17" t="s">
        <v>17</v>
      </c>
      <c r="E2" s="17" t="s">
        <v>18</v>
      </c>
      <c r="F2" s="17" t="s">
        <v>19</v>
      </c>
      <c r="G2" s="16" t="s">
        <v>20</v>
      </c>
    </row>
    <row r="3" spans="2:7" ht="12" customHeight="1" x14ac:dyDescent="0.25">
      <c r="B3" s="18">
        <v>32</v>
      </c>
      <c r="C3" s="18" t="s">
        <v>21</v>
      </c>
      <c r="D3" s="19">
        <v>3201</v>
      </c>
      <c r="E3" s="20" t="s">
        <v>22</v>
      </c>
      <c r="F3" s="18">
        <v>320101</v>
      </c>
      <c r="G3" s="21" t="s">
        <v>23</v>
      </c>
    </row>
    <row r="4" spans="2:7" ht="12" customHeight="1" x14ac:dyDescent="0.25">
      <c r="B4" s="18">
        <v>32</v>
      </c>
      <c r="C4" s="18" t="s">
        <v>21</v>
      </c>
      <c r="D4" s="19">
        <v>3201</v>
      </c>
      <c r="E4" s="20" t="s">
        <v>22</v>
      </c>
      <c r="F4" s="18">
        <v>320102</v>
      </c>
      <c r="G4" s="21" t="s">
        <v>24</v>
      </c>
    </row>
    <row r="5" spans="2:7" ht="12" customHeight="1" x14ac:dyDescent="0.25">
      <c r="B5" s="18">
        <v>32</v>
      </c>
      <c r="C5" s="18" t="s">
        <v>21</v>
      </c>
      <c r="D5" s="19">
        <v>3201</v>
      </c>
      <c r="E5" s="20" t="s">
        <v>22</v>
      </c>
      <c r="F5" s="18">
        <v>320103</v>
      </c>
      <c r="G5" s="21" t="s">
        <v>25</v>
      </c>
    </row>
    <row r="6" spans="2:7" ht="12" customHeight="1" x14ac:dyDescent="0.25">
      <c r="B6" s="18">
        <v>32</v>
      </c>
      <c r="C6" s="18" t="s">
        <v>21</v>
      </c>
      <c r="D6" s="19">
        <v>3201</v>
      </c>
      <c r="E6" s="20" t="s">
        <v>22</v>
      </c>
      <c r="F6" s="18">
        <v>320104</v>
      </c>
      <c r="G6" s="21" t="s">
        <v>26</v>
      </c>
    </row>
    <row r="7" spans="2:7" ht="12" customHeight="1" x14ac:dyDescent="0.25">
      <c r="B7" s="18">
        <v>32</v>
      </c>
      <c r="C7" s="18" t="s">
        <v>21</v>
      </c>
      <c r="D7" s="19">
        <v>3201</v>
      </c>
      <c r="E7" s="20" t="s">
        <v>22</v>
      </c>
      <c r="F7" s="18">
        <v>320105</v>
      </c>
      <c r="G7" s="21" t="s">
        <v>27</v>
      </c>
    </row>
    <row r="8" spans="2:7" ht="12" customHeight="1" x14ac:dyDescent="0.25">
      <c r="B8" s="18">
        <v>32</v>
      </c>
      <c r="C8" s="18" t="s">
        <v>21</v>
      </c>
      <c r="D8" s="19">
        <v>3202</v>
      </c>
      <c r="E8" s="20" t="s">
        <v>28</v>
      </c>
      <c r="F8" s="18">
        <v>320201</v>
      </c>
      <c r="G8" s="21" t="s">
        <v>29</v>
      </c>
    </row>
    <row r="9" spans="2:7" ht="12" customHeight="1" x14ac:dyDescent="0.25">
      <c r="B9" s="18">
        <v>32</v>
      </c>
      <c r="C9" s="18" t="s">
        <v>21</v>
      </c>
      <c r="D9" s="19">
        <v>3202</v>
      </c>
      <c r="E9" s="20" t="s">
        <v>28</v>
      </c>
      <c r="F9" s="18">
        <v>320202</v>
      </c>
      <c r="G9" s="21" t="s">
        <v>30</v>
      </c>
    </row>
    <row r="10" spans="2:7" ht="12" customHeight="1" x14ac:dyDescent="0.25">
      <c r="B10" s="18">
        <v>32</v>
      </c>
      <c r="C10" s="18" t="s">
        <v>21</v>
      </c>
      <c r="D10" s="19">
        <v>3202</v>
      </c>
      <c r="E10" s="20" t="s">
        <v>28</v>
      </c>
      <c r="F10" s="18">
        <v>320203</v>
      </c>
      <c r="G10" s="21" t="s">
        <v>31</v>
      </c>
    </row>
    <row r="11" spans="2:7" ht="12" customHeight="1" x14ac:dyDescent="0.25">
      <c r="B11" s="18">
        <v>32</v>
      </c>
      <c r="C11" s="18" t="s">
        <v>21</v>
      </c>
      <c r="D11" s="19">
        <v>3203</v>
      </c>
      <c r="E11" s="20" t="s">
        <v>32</v>
      </c>
      <c r="F11" s="18">
        <v>320301</v>
      </c>
      <c r="G11" s="21" t="s">
        <v>33</v>
      </c>
    </row>
    <row r="12" spans="2:7" ht="12" customHeight="1" x14ac:dyDescent="0.25">
      <c r="B12" s="18">
        <v>32</v>
      </c>
      <c r="C12" s="18" t="s">
        <v>21</v>
      </c>
      <c r="D12" s="19">
        <v>3203</v>
      </c>
      <c r="E12" s="20" t="s">
        <v>32</v>
      </c>
      <c r="F12" s="18">
        <v>320302</v>
      </c>
      <c r="G12" s="21" t="s">
        <v>34</v>
      </c>
    </row>
    <row r="13" spans="2:7" ht="12" customHeight="1" x14ac:dyDescent="0.25">
      <c r="B13" s="18">
        <v>32</v>
      </c>
      <c r="C13" s="18" t="s">
        <v>21</v>
      </c>
      <c r="D13" s="19">
        <v>3203</v>
      </c>
      <c r="E13" s="20" t="s">
        <v>32</v>
      </c>
      <c r="F13" s="18">
        <v>320303</v>
      </c>
      <c r="G13" s="21" t="s">
        <v>35</v>
      </c>
    </row>
    <row r="14" spans="2:7" ht="12" customHeight="1" x14ac:dyDescent="0.25">
      <c r="B14" s="18">
        <v>32</v>
      </c>
      <c r="C14" s="18" t="s">
        <v>21</v>
      </c>
      <c r="D14" s="19">
        <v>3204</v>
      </c>
      <c r="E14" s="20" t="s">
        <v>36</v>
      </c>
      <c r="F14" s="18">
        <v>320401</v>
      </c>
      <c r="G14" s="21" t="s">
        <v>36</v>
      </c>
    </row>
    <row r="15" spans="2:7" ht="12" customHeight="1" x14ac:dyDescent="0.25">
      <c r="B15" s="18">
        <v>32</v>
      </c>
      <c r="C15" s="18" t="s">
        <v>21</v>
      </c>
      <c r="D15" s="19">
        <v>3205</v>
      </c>
      <c r="E15" s="20" t="s">
        <v>37</v>
      </c>
      <c r="F15" s="18">
        <v>320501</v>
      </c>
      <c r="G15" s="21" t="s">
        <v>37</v>
      </c>
    </row>
    <row r="16" spans="2:7" ht="12" customHeight="1" x14ac:dyDescent="0.25">
      <c r="B16" s="18">
        <v>32</v>
      </c>
      <c r="C16" s="18" t="s">
        <v>21</v>
      </c>
      <c r="D16" s="19">
        <v>3207</v>
      </c>
      <c r="E16" s="20" t="s">
        <v>38</v>
      </c>
      <c r="F16" s="18">
        <v>320701</v>
      </c>
      <c r="G16" s="21" t="s">
        <v>39</v>
      </c>
    </row>
    <row r="17" spans="2:7" ht="12" customHeight="1" x14ac:dyDescent="0.25">
      <c r="B17" s="18">
        <v>32</v>
      </c>
      <c r="C17" s="18" t="s">
        <v>21</v>
      </c>
      <c r="D17" s="19">
        <v>3207</v>
      </c>
      <c r="E17" s="20" t="s">
        <v>38</v>
      </c>
      <c r="F17" s="18">
        <v>320702</v>
      </c>
      <c r="G17" s="21" t="s">
        <v>40</v>
      </c>
    </row>
    <row r="18" spans="2:7" ht="12" customHeight="1" x14ac:dyDescent="0.25">
      <c r="B18" s="18">
        <v>32</v>
      </c>
      <c r="C18" s="18" t="s">
        <v>21</v>
      </c>
      <c r="D18" s="19">
        <v>3208</v>
      </c>
      <c r="E18" s="20" t="s">
        <v>41</v>
      </c>
      <c r="F18" s="18">
        <v>320801</v>
      </c>
      <c r="G18" s="20" t="s">
        <v>41</v>
      </c>
    </row>
    <row r="19" spans="2:7" ht="12" customHeight="1" x14ac:dyDescent="0.25">
      <c r="B19" s="18">
        <v>34</v>
      </c>
      <c r="C19" s="18" t="s">
        <v>42</v>
      </c>
      <c r="D19" s="19">
        <v>3401</v>
      </c>
      <c r="E19" s="20" t="s">
        <v>43</v>
      </c>
      <c r="F19" s="18">
        <v>340101</v>
      </c>
      <c r="G19" s="21" t="s">
        <v>44</v>
      </c>
    </row>
    <row r="20" spans="2:7" ht="12" customHeight="1" x14ac:dyDescent="0.25">
      <c r="B20" s="18">
        <v>34</v>
      </c>
      <c r="C20" s="18" t="s">
        <v>42</v>
      </c>
      <c r="D20" s="19">
        <v>3401</v>
      </c>
      <c r="E20" s="20" t="s">
        <v>43</v>
      </c>
      <c r="F20" s="18">
        <v>340102</v>
      </c>
      <c r="G20" s="21" t="s">
        <v>45</v>
      </c>
    </row>
    <row r="21" spans="2:7" ht="12" customHeight="1" x14ac:dyDescent="0.25">
      <c r="B21" s="18">
        <v>34</v>
      </c>
      <c r="C21" s="18" t="s">
        <v>42</v>
      </c>
      <c r="D21" s="19">
        <v>3401</v>
      </c>
      <c r="E21" s="20" t="s">
        <v>43</v>
      </c>
      <c r="F21" s="18">
        <v>340103</v>
      </c>
      <c r="G21" s="21" t="s">
        <v>46</v>
      </c>
    </row>
    <row r="22" spans="2:7" ht="12" customHeight="1" x14ac:dyDescent="0.25">
      <c r="B22" s="18">
        <v>34</v>
      </c>
      <c r="C22" s="18" t="s">
        <v>42</v>
      </c>
      <c r="D22" s="19">
        <v>3401</v>
      </c>
      <c r="E22" s="20" t="s">
        <v>43</v>
      </c>
      <c r="F22" s="18">
        <v>340104</v>
      </c>
      <c r="G22" s="21" t="s">
        <v>47</v>
      </c>
    </row>
    <row r="23" spans="2:7" ht="12" customHeight="1" x14ac:dyDescent="0.25">
      <c r="B23" s="18">
        <v>34</v>
      </c>
      <c r="C23" s="18" t="s">
        <v>42</v>
      </c>
      <c r="D23" s="19">
        <v>3401</v>
      </c>
      <c r="E23" s="20" t="s">
        <v>43</v>
      </c>
      <c r="F23" s="18">
        <v>340105</v>
      </c>
      <c r="G23" s="21" t="s">
        <v>48</v>
      </c>
    </row>
    <row r="24" spans="2:7" ht="12" customHeight="1" x14ac:dyDescent="0.25">
      <c r="B24" s="18">
        <v>34</v>
      </c>
      <c r="C24" s="18" t="s">
        <v>42</v>
      </c>
      <c r="D24" s="19">
        <v>3401</v>
      </c>
      <c r="E24" s="20" t="s">
        <v>43</v>
      </c>
      <c r="F24" s="18">
        <v>340106</v>
      </c>
      <c r="G24" s="21" t="s">
        <v>49</v>
      </c>
    </row>
    <row r="25" spans="2:7" ht="12" customHeight="1" x14ac:dyDescent="0.25">
      <c r="B25" s="18">
        <v>34</v>
      </c>
      <c r="C25" s="18" t="s">
        <v>42</v>
      </c>
      <c r="D25" s="19">
        <v>3401</v>
      </c>
      <c r="E25" s="20" t="s">
        <v>43</v>
      </c>
      <c r="F25" s="18">
        <v>340107</v>
      </c>
      <c r="G25" s="21" t="s">
        <v>50</v>
      </c>
    </row>
    <row r="26" spans="2:7" ht="12" customHeight="1" x14ac:dyDescent="0.25">
      <c r="B26" s="18">
        <v>34</v>
      </c>
      <c r="C26" s="18" t="s">
        <v>42</v>
      </c>
      <c r="D26" s="19">
        <v>3402</v>
      </c>
      <c r="E26" s="20" t="s">
        <v>51</v>
      </c>
      <c r="F26" s="18">
        <v>340201</v>
      </c>
      <c r="G26" s="21" t="s">
        <v>52</v>
      </c>
    </row>
    <row r="27" spans="2:7" ht="12" customHeight="1" x14ac:dyDescent="0.25">
      <c r="B27" s="18">
        <v>34</v>
      </c>
      <c r="C27" s="18" t="s">
        <v>42</v>
      </c>
      <c r="D27" s="19">
        <v>3402</v>
      </c>
      <c r="E27" s="20" t="s">
        <v>51</v>
      </c>
      <c r="F27" s="18">
        <v>340202</v>
      </c>
      <c r="G27" s="21" t="s">
        <v>53</v>
      </c>
    </row>
    <row r="28" spans="2:7" ht="12" customHeight="1" x14ac:dyDescent="0.25">
      <c r="B28" s="18">
        <v>34</v>
      </c>
      <c r="C28" s="18" t="s">
        <v>42</v>
      </c>
      <c r="D28" s="19">
        <v>3402</v>
      </c>
      <c r="E28" s="20" t="s">
        <v>51</v>
      </c>
      <c r="F28" s="18">
        <v>340203</v>
      </c>
      <c r="G28" s="21" t="s">
        <v>54</v>
      </c>
    </row>
    <row r="29" spans="2:7" ht="12" customHeight="1" x14ac:dyDescent="0.25">
      <c r="B29" s="18">
        <v>34</v>
      </c>
      <c r="C29" s="18" t="s">
        <v>42</v>
      </c>
      <c r="D29" s="19">
        <v>3402</v>
      </c>
      <c r="E29" s="20" t="s">
        <v>51</v>
      </c>
      <c r="F29" s="18">
        <v>340204</v>
      </c>
      <c r="G29" s="21" t="s">
        <v>55</v>
      </c>
    </row>
    <row r="30" spans="2:7" ht="12" customHeight="1" x14ac:dyDescent="0.25">
      <c r="B30" s="18">
        <v>34</v>
      </c>
      <c r="C30" s="18" t="s">
        <v>42</v>
      </c>
      <c r="D30" s="19">
        <v>3402</v>
      </c>
      <c r="E30" s="20" t="s">
        <v>51</v>
      </c>
      <c r="F30" s="18">
        <v>340205</v>
      </c>
      <c r="G30" s="21" t="s">
        <v>56</v>
      </c>
    </row>
    <row r="31" spans="2:7" ht="12" customHeight="1" x14ac:dyDescent="0.25">
      <c r="B31" s="18">
        <v>34</v>
      </c>
      <c r="C31" s="18" t="s">
        <v>42</v>
      </c>
      <c r="D31" s="19">
        <v>3403</v>
      </c>
      <c r="E31" s="20" t="s">
        <v>57</v>
      </c>
      <c r="F31" s="18">
        <v>340301</v>
      </c>
      <c r="G31" s="21" t="s">
        <v>58</v>
      </c>
    </row>
    <row r="32" spans="2:7" ht="12" customHeight="1" x14ac:dyDescent="0.25">
      <c r="B32" s="18">
        <v>34</v>
      </c>
      <c r="C32" s="18" t="s">
        <v>42</v>
      </c>
      <c r="D32" s="19">
        <v>3403</v>
      </c>
      <c r="E32" s="20" t="s">
        <v>57</v>
      </c>
      <c r="F32" s="18">
        <v>340302</v>
      </c>
      <c r="G32" s="21" t="s">
        <v>57</v>
      </c>
    </row>
    <row r="33" spans="2:7" ht="12" customHeight="1" x14ac:dyDescent="0.25">
      <c r="B33" s="18">
        <v>34</v>
      </c>
      <c r="C33" s="18" t="s">
        <v>42</v>
      </c>
      <c r="D33" s="19">
        <v>3403</v>
      </c>
      <c r="E33" s="20" t="s">
        <v>57</v>
      </c>
      <c r="F33" s="18">
        <v>340303</v>
      </c>
      <c r="G33" s="21"/>
    </row>
    <row r="34" spans="2:7" ht="12" customHeight="1" x14ac:dyDescent="0.25">
      <c r="B34" s="18">
        <v>34</v>
      </c>
      <c r="C34" s="18" t="s">
        <v>42</v>
      </c>
      <c r="D34" s="19">
        <v>3403</v>
      </c>
      <c r="E34" s="20" t="s">
        <v>57</v>
      </c>
      <c r="F34" s="18">
        <v>340304</v>
      </c>
      <c r="G34" s="21"/>
    </row>
    <row r="35" spans="2:7" ht="12" customHeight="1" x14ac:dyDescent="0.25">
      <c r="B35" s="18">
        <v>34</v>
      </c>
      <c r="C35" s="18" t="s">
        <v>42</v>
      </c>
      <c r="D35" s="19">
        <v>3403</v>
      </c>
      <c r="E35" s="20" t="s">
        <v>57</v>
      </c>
      <c r="F35" s="18">
        <v>340305</v>
      </c>
      <c r="G35" s="21"/>
    </row>
    <row r="36" spans="2:7" ht="12" customHeight="1" x14ac:dyDescent="0.25">
      <c r="B36" s="18">
        <v>34</v>
      </c>
      <c r="C36" s="18" t="s">
        <v>42</v>
      </c>
      <c r="D36" s="19">
        <v>3403</v>
      </c>
      <c r="E36" s="20" t="s">
        <v>57</v>
      </c>
      <c r="F36" s="18">
        <v>340306</v>
      </c>
      <c r="G36" s="21"/>
    </row>
    <row r="37" spans="2:7" ht="12" customHeight="1" x14ac:dyDescent="0.25">
      <c r="B37" s="18">
        <v>34</v>
      </c>
      <c r="C37" s="18" t="s">
        <v>42</v>
      </c>
      <c r="D37" s="19">
        <v>3403</v>
      </c>
      <c r="E37" s="20" t="s">
        <v>57</v>
      </c>
      <c r="F37" s="18">
        <v>340307</v>
      </c>
      <c r="G37" s="21"/>
    </row>
    <row r="38" spans="2:7" ht="12" customHeight="1" x14ac:dyDescent="0.25">
      <c r="B38" s="18">
        <v>35</v>
      </c>
      <c r="C38" s="18" t="s">
        <v>59</v>
      </c>
      <c r="D38" s="19">
        <v>3501</v>
      </c>
      <c r="E38" s="20" t="s">
        <v>54</v>
      </c>
      <c r="F38" s="18">
        <v>350101</v>
      </c>
      <c r="G38" s="21" t="s">
        <v>60</v>
      </c>
    </row>
    <row r="39" spans="2:7" ht="12" customHeight="1" x14ac:dyDescent="0.25">
      <c r="B39" s="18">
        <v>35</v>
      </c>
      <c r="C39" s="18" t="s">
        <v>59</v>
      </c>
      <c r="D39" s="19">
        <v>3501</v>
      </c>
      <c r="E39" s="20" t="s">
        <v>54</v>
      </c>
      <c r="F39" s="18">
        <v>350102</v>
      </c>
      <c r="G39" s="21" t="s">
        <v>61</v>
      </c>
    </row>
    <row r="40" spans="2:7" ht="12" customHeight="1" x14ac:dyDescent="0.25">
      <c r="B40" s="18">
        <v>35</v>
      </c>
      <c r="C40" s="18" t="s">
        <v>59</v>
      </c>
      <c r="D40" s="19">
        <v>3501</v>
      </c>
      <c r="E40" s="20" t="s">
        <v>54</v>
      </c>
      <c r="F40" s="18">
        <v>350103</v>
      </c>
      <c r="G40" s="21" t="s">
        <v>62</v>
      </c>
    </row>
    <row r="41" spans="2:7" ht="12" customHeight="1" x14ac:dyDescent="0.25">
      <c r="B41" s="18">
        <v>35</v>
      </c>
      <c r="C41" s="18" t="s">
        <v>59</v>
      </c>
      <c r="D41" s="19">
        <v>3502</v>
      </c>
      <c r="E41" s="20" t="s">
        <v>63</v>
      </c>
      <c r="F41" s="18">
        <v>350201</v>
      </c>
      <c r="G41" s="21" t="s">
        <v>64</v>
      </c>
    </row>
    <row r="42" spans="2:7" ht="12" customHeight="1" x14ac:dyDescent="0.25">
      <c r="B42" s="18">
        <v>35</v>
      </c>
      <c r="C42" s="18" t="s">
        <v>59</v>
      </c>
      <c r="D42" s="19">
        <v>3502</v>
      </c>
      <c r="E42" s="20" t="s">
        <v>63</v>
      </c>
      <c r="F42" s="18">
        <v>350202</v>
      </c>
      <c r="G42" s="21" t="s">
        <v>65</v>
      </c>
    </row>
    <row r="43" spans="2:7" ht="12" customHeight="1" x14ac:dyDescent="0.25">
      <c r="B43" s="18">
        <v>35</v>
      </c>
      <c r="C43" s="18" t="s">
        <v>59</v>
      </c>
      <c r="D43" s="19">
        <v>3502</v>
      </c>
      <c r="E43" s="20" t="s">
        <v>63</v>
      </c>
      <c r="F43" s="18">
        <v>350203</v>
      </c>
      <c r="G43" s="21" t="s">
        <v>66</v>
      </c>
    </row>
    <row r="44" spans="2:7" ht="12" customHeight="1" x14ac:dyDescent="0.25">
      <c r="B44" s="18">
        <v>35</v>
      </c>
      <c r="C44" s="18" t="s">
        <v>59</v>
      </c>
      <c r="D44" s="19">
        <v>3502</v>
      </c>
      <c r="E44" s="20" t="s">
        <v>63</v>
      </c>
      <c r="F44" s="18">
        <v>350204</v>
      </c>
      <c r="G44" s="21" t="s">
        <v>67</v>
      </c>
    </row>
    <row r="45" spans="2:7" ht="12" customHeight="1" x14ac:dyDescent="0.25">
      <c r="B45" s="18">
        <v>35</v>
      </c>
      <c r="C45" s="18" t="s">
        <v>59</v>
      </c>
      <c r="D45" s="19">
        <v>3502</v>
      </c>
      <c r="E45" s="20" t="s">
        <v>63</v>
      </c>
      <c r="F45" s="18">
        <v>350205</v>
      </c>
      <c r="G45" s="21" t="s">
        <v>68</v>
      </c>
    </row>
    <row r="46" spans="2:7" ht="12" customHeight="1" x14ac:dyDescent="0.25">
      <c r="B46" s="18">
        <v>35</v>
      </c>
      <c r="C46" s="18" t="s">
        <v>59</v>
      </c>
      <c r="D46" s="19">
        <v>3502</v>
      </c>
      <c r="E46" s="20" t="s">
        <v>63</v>
      </c>
      <c r="F46" s="18">
        <v>350206</v>
      </c>
      <c r="G46" s="21" t="s">
        <v>69</v>
      </c>
    </row>
    <row r="47" spans="2:7" ht="12" customHeight="1" x14ac:dyDescent="0.25">
      <c r="B47" s="18">
        <v>35</v>
      </c>
      <c r="C47" s="18" t="s">
        <v>59</v>
      </c>
      <c r="D47" s="19">
        <v>3502</v>
      </c>
      <c r="E47" s="20" t="s">
        <v>63</v>
      </c>
      <c r="F47" s="18">
        <v>350207</v>
      </c>
      <c r="G47" s="21" t="s">
        <v>70</v>
      </c>
    </row>
    <row r="48" spans="2:7" ht="12" customHeight="1" x14ac:dyDescent="0.25">
      <c r="B48" s="18">
        <v>35</v>
      </c>
      <c r="C48" s="18" t="s">
        <v>59</v>
      </c>
      <c r="D48" s="19">
        <v>3502</v>
      </c>
      <c r="E48" s="20" t="s">
        <v>63</v>
      </c>
      <c r="F48" s="18">
        <v>350208</v>
      </c>
      <c r="G48" s="21" t="s">
        <v>71</v>
      </c>
    </row>
    <row r="49" spans="2:7" ht="12" customHeight="1" x14ac:dyDescent="0.25">
      <c r="B49" s="18">
        <v>35</v>
      </c>
      <c r="C49" s="18" t="s">
        <v>59</v>
      </c>
      <c r="D49" s="19">
        <v>3502</v>
      </c>
      <c r="E49" s="20" t="s">
        <v>63</v>
      </c>
      <c r="F49" s="18">
        <v>350209</v>
      </c>
      <c r="G49" s="21" t="s">
        <v>72</v>
      </c>
    </row>
    <row r="50" spans="2:7" ht="12" customHeight="1" x14ac:dyDescent="0.25">
      <c r="B50" s="18">
        <v>35</v>
      </c>
      <c r="C50" s="18" t="s">
        <v>59</v>
      </c>
      <c r="D50" s="19">
        <v>3502</v>
      </c>
      <c r="E50" s="20" t="s">
        <v>63</v>
      </c>
      <c r="F50" s="18">
        <v>350210</v>
      </c>
      <c r="G50" s="21" t="s">
        <v>73</v>
      </c>
    </row>
    <row r="51" spans="2:7" ht="12" customHeight="1" x14ac:dyDescent="0.25">
      <c r="B51" s="18">
        <v>35</v>
      </c>
      <c r="C51" s="18" t="s">
        <v>59</v>
      </c>
      <c r="D51" s="19">
        <v>3502</v>
      </c>
      <c r="E51" s="20" t="s">
        <v>63</v>
      </c>
      <c r="F51" s="18">
        <v>350211</v>
      </c>
      <c r="G51" s="21" t="s">
        <v>74</v>
      </c>
    </row>
    <row r="52" spans="2:7" ht="12" customHeight="1" x14ac:dyDescent="0.25">
      <c r="B52" s="18">
        <v>35</v>
      </c>
      <c r="C52" s="18" t="s">
        <v>59</v>
      </c>
      <c r="D52" s="19">
        <v>3502</v>
      </c>
      <c r="E52" s="20" t="s">
        <v>63</v>
      </c>
      <c r="F52" s="18">
        <v>350212</v>
      </c>
      <c r="G52" s="21" t="s">
        <v>75</v>
      </c>
    </row>
    <row r="53" spans="2:7" ht="12" customHeight="1" x14ac:dyDescent="0.25">
      <c r="B53" s="18">
        <v>35</v>
      </c>
      <c r="C53" s="18" t="s">
        <v>59</v>
      </c>
      <c r="D53" s="19">
        <v>3502</v>
      </c>
      <c r="E53" s="20" t="s">
        <v>63</v>
      </c>
      <c r="F53" s="18">
        <v>350213</v>
      </c>
      <c r="G53" s="21" t="s">
        <v>76</v>
      </c>
    </row>
    <row r="54" spans="2:7" ht="12" customHeight="1" x14ac:dyDescent="0.25">
      <c r="B54" s="18">
        <v>35</v>
      </c>
      <c r="C54" s="18" t="s">
        <v>59</v>
      </c>
      <c r="D54" s="19">
        <v>3502</v>
      </c>
      <c r="E54" s="20" t="s">
        <v>63</v>
      </c>
      <c r="F54" s="18">
        <v>350214</v>
      </c>
      <c r="G54" s="21" t="s">
        <v>77</v>
      </c>
    </row>
    <row r="55" spans="2:7" ht="12" customHeight="1" x14ac:dyDescent="0.25">
      <c r="B55" s="18">
        <v>35</v>
      </c>
      <c r="C55" s="18" t="s">
        <v>59</v>
      </c>
      <c r="D55" s="19">
        <v>3503</v>
      </c>
      <c r="E55" s="20" t="s">
        <v>78</v>
      </c>
      <c r="F55" s="18">
        <v>350301</v>
      </c>
      <c r="G55" s="21" t="s">
        <v>79</v>
      </c>
    </row>
    <row r="56" spans="2:7" ht="12" customHeight="1" x14ac:dyDescent="0.25">
      <c r="B56" s="18">
        <v>35</v>
      </c>
      <c r="C56" s="18" t="s">
        <v>59</v>
      </c>
      <c r="D56" s="19">
        <v>3503</v>
      </c>
      <c r="E56" s="20" t="s">
        <v>78</v>
      </c>
      <c r="F56" s="18">
        <v>350302</v>
      </c>
      <c r="G56" s="21" t="s">
        <v>80</v>
      </c>
    </row>
    <row r="57" spans="2:7" ht="12" customHeight="1" x14ac:dyDescent="0.25">
      <c r="B57" s="18">
        <v>35</v>
      </c>
      <c r="C57" s="18" t="s">
        <v>59</v>
      </c>
      <c r="D57" s="19">
        <v>3503</v>
      </c>
      <c r="E57" s="20" t="s">
        <v>78</v>
      </c>
      <c r="F57" s="18">
        <v>350303</v>
      </c>
      <c r="G57" s="21" t="s">
        <v>81</v>
      </c>
    </row>
    <row r="58" spans="2:7" ht="12" customHeight="1" x14ac:dyDescent="0.25">
      <c r="B58" s="18">
        <v>35</v>
      </c>
      <c r="C58" s="18" t="s">
        <v>59</v>
      </c>
      <c r="D58" s="19">
        <v>3503</v>
      </c>
      <c r="E58" s="20" t="s">
        <v>78</v>
      </c>
      <c r="F58" s="18">
        <v>350304</v>
      </c>
      <c r="G58" s="21" t="s">
        <v>82</v>
      </c>
    </row>
    <row r="59" spans="2:7" ht="12" customHeight="1" x14ac:dyDescent="0.25">
      <c r="B59" s="18">
        <v>35</v>
      </c>
      <c r="C59" s="18" t="s">
        <v>59</v>
      </c>
      <c r="D59" s="19">
        <v>3503</v>
      </c>
      <c r="E59" s="20" t="s">
        <v>78</v>
      </c>
      <c r="F59" s="18">
        <v>350305</v>
      </c>
      <c r="G59" s="21" t="s">
        <v>83</v>
      </c>
    </row>
    <row r="60" spans="2:7" ht="12" customHeight="1" x14ac:dyDescent="0.25">
      <c r="B60" s="18">
        <v>35</v>
      </c>
      <c r="C60" s="18" t="s">
        <v>59</v>
      </c>
      <c r="D60" s="19">
        <v>3503</v>
      </c>
      <c r="E60" s="20" t="s">
        <v>78</v>
      </c>
      <c r="F60" s="18">
        <v>350306</v>
      </c>
      <c r="G60" s="21" t="s">
        <v>84</v>
      </c>
    </row>
    <row r="61" spans="2:7" ht="12" customHeight="1" x14ac:dyDescent="0.25">
      <c r="B61" s="18">
        <v>35</v>
      </c>
      <c r="C61" s="18" t="s">
        <v>59</v>
      </c>
      <c r="D61" s="19">
        <v>3503</v>
      </c>
      <c r="E61" s="20" t="s">
        <v>78</v>
      </c>
      <c r="F61" s="18">
        <v>350307</v>
      </c>
      <c r="G61" s="21" t="s">
        <v>85</v>
      </c>
    </row>
    <row r="62" spans="2:7" ht="12" customHeight="1" x14ac:dyDescent="0.25">
      <c r="B62" s="18">
        <v>35</v>
      </c>
      <c r="C62" s="18" t="s">
        <v>59</v>
      </c>
      <c r="D62" s="19">
        <v>3504</v>
      </c>
      <c r="E62" s="20" t="s">
        <v>86</v>
      </c>
      <c r="F62" s="18">
        <v>350401</v>
      </c>
      <c r="G62" s="21" t="s">
        <v>87</v>
      </c>
    </row>
    <row r="63" spans="2:7" ht="12" customHeight="1" x14ac:dyDescent="0.25">
      <c r="B63" s="18">
        <v>35</v>
      </c>
      <c r="C63" s="18" t="s">
        <v>59</v>
      </c>
      <c r="D63" s="19">
        <v>3504</v>
      </c>
      <c r="E63" s="20" t="s">
        <v>86</v>
      </c>
      <c r="F63" s="18">
        <v>350402</v>
      </c>
      <c r="G63" s="21" t="s">
        <v>88</v>
      </c>
    </row>
    <row r="64" spans="2:7" ht="12" customHeight="1" x14ac:dyDescent="0.25">
      <c r="B64" s="18">
        <v>35</v>
      </c>
      <c r="C64" s="18" t="s">
        <v>59</v>
      </c>
      <c r="D64" s="19">
        <v>3504</v>
      </c>
      <c r="E64" s="20" t="s">
        <v>86</v>
      </c>
      <c r="F64" s="18">
        <v>350403</v>
      </c>
      <c r="G64" s="21" t="s">
        <v>89</v>
      </c>
    </row>
    <row r="65" spans="2:7" ht="12" customHeight="1" x14ac:dyDescent="0.25">
      <c r="B65" s="18">
        <v>35</v>
      </c>
      <c r="C65" s="18" t="s">
        <v>59</v>
      </c>
      <c r="D65" s="19">
        <v>3504</v>
      </c>
      <c r="E65" s="20" t="s">
        <v>86</v>
      </c>
      <c r="F65" s="18">
        <v>350404</v>
      </c>
      <c r="G65" s="21" t="s">
        <v>90</v>
      </c>
    </row>
    <row r="66" spans="2:7" ht="12" customHeight="1" x14ac:dyDescent="0.25">
      <c r="B66" s="18">
        <v>35</v>
      </c>
      <c r="C66" s="18" t="s">
        <v>59</v>
      </c>
      <c r="D66" s="19">
        <v>3504</v>
      </c>
      <c r="E66" s="20" t="s">
        <v>86</v>
      </c>
      <c r="F66" s="18">
        <v>350405</v>
      </c>
      <c r="G66" s="21" t="s">
        <v>91</v>
      </c>
    </row>
    <row r="67" spans="2:7" ht="12" customHeight="1" x14ac:dyDescent="0.25">
      <c r="B67" s="18">
        <v>35</v>
      </c>
      <c r="C67" s="18" t="s">
        <v>59</v>
      </c>
      <c r="D67" s="19">
        <v>3505</v>
      </c>
      <c r="E67" s="20"/>
      <c r="F67" s="18">
        <v>350501</v>
      </c>
      <c r="G67" s="21"/>
    </row>
    <row r="68" spans="2:7" ht="12" customHeight="1" x14ac:dyDescent="0.25">
      <c r="B68" s="18">
        <v>35</v>
      </c>
      <c r="C68" s="18" t="s">
        <v>59</v>
      </c>
      <c r="D68" s="19">
        <v>3505</v>
      </c>
      <c r="E68" s="20"/>
      <c r="F68" s="18">
        <v>350502</v>
      </c>
      <c r="G68" s="21"/>
    </row>
    <row r="69" spans="2:7" ht="12" customHeight="1" x14ac:dyDescent="0.25">
      <c r="B69" s="18">
        <v>35</v>
      </c>
      <c r="C69" s="18" t="s">
        <v>59</v>
      </c>
      <c r="D69" s="19">
        <v>3505</v>
      </c>
      <c r="E69" s="20"/>
      <c r="F69" s="18">
        <v>350503</v>
      </c>
      <c r="G69" s="21"/>
    </row>
    <row r="70" spans="2:7" ht="12" customHeight="1" x14ac:dyDescent="0.25">
      <c r="B70" s="18">
        <v>35</v>
      </c>
      <c r="C70" s="18" t="s">
        <v>59</v>
      </c>
      <c r="D70" s="19">
        <v>3505</v>
      </c>
      <c r="E70" s="20"/>
      <c r="F70" s="18">
        <v>350504</v>
      </c>
      <c r="G70" s="21"/>
    </row>
    <row r="71" spans="2:7" ht="12" customHeight="1" x14ac:dyDescent="0.25">
      <c r="B71" s="18">
        <v>35</v>
      </c>
      <c r="C71" s="18" t="s">
        <v>59</v>
      </c>
      <c r="D71" s="19">
        <v>3505</v>
      </c>
      <c r="E71" s="20"/>
      <c r="F71" s="18">
        <v>350505</v>
      </c>
      <c r="G71" s="21"/>
    </row>
    <row r="72" spans="2:7" ht="12" customHeight="1" x14ac:dyDescent="0.25">
      <c r="B72" s="18">
        <v>35</v>
      </c>
      <c r="C72" s="18" t="s">
        <v>59</v>
      </c>
      <c r="D72" s="19">
        <v>3505</v>
      </c>
      <c r="E72" s="20"/>
      <c r="F72" s="18">
        <v>350506</v>
      </c>
      <c r="G72" s="21"/>
    </row>
    <row r="73" spans="2:7" ht="12" customHeight="1" x14ac:dyDescent="0.25">
      <c r="B73" s="18">
        <v>35</v>
      </c>
      <c r="C73" s="18" t="s">
        <v>59</v>
      </c>
      <c r="D73" s="19">
        <v>3505</v>
      </c>
      <c r="E73" s="20"/>
      <c r="F73" s="18">
        <v>350507</v>
      </c>
      <c r="G73" s="21"/>
    </row>
    <row r="74" spans="2:7" ht="12" customHeight="1" x14ac:dyDescent="0.25">
      <c r="B74" s="18">
        <v>35</v>
      </c>
      <c r="C74" s="18" t="s">
        <v>59</v>
      </c>
      <c r="D74" s="19">
        <v>3505</v>
      </c>
      <c r="E74" s="20"/>
      <c r="F74" s="18">
        <v>350508</v>
      </c>
      <c r="G74" s="21"/>
    </row>
    <row r="75" spans="2:7" ht="12" customHeight="1" x14ac:dyDescent="0.25">
      <c r="B75" s="18">
        <v>35</v>
      </c>
      <c r="C75" s="18" t="s">
        <v>59</v>
      </c>
      <c r="D75" s="19">
        <v>3506</v>
      </c>
      <c r="E75" s="20"/>
      <c r="F75" s="18">
        <v>350601</v>
      </c>
      <c r="G75" s="21"/>
    </row>
    <row r="76" spans="2:7" ht="12" customHeight="1" x14ac:dyDescent="0.25">
      <c r="B76" s="18">
        <v>35</v>
      </c>
      <c r="C76" s="18" t="s">
        <v>59</v>
      </c>
      <c r="D76" s="19">
        <v>3506</v>
      </c>
      <c r="E76" s="20"/>
      <c r="F76" s="18">
        <v>350602</v>
      </c>
      <c r="G76" s="21"/>
    </row>
    <row r="77" spans="2:7" ht="12" customHeight="1" x14ac:dyDescent="0.25">
      <c r="B77" s="18">
        <v>35</v>
      </c>
      <c r="C77" s="18" t="s">
        <v>59</v>
      </c>
      <c r="D77" s="19">
        <v>3506</v>
      </c>
      <c r="E77" s="20"/>
      <c r="F77" s="18">
        <v>350603</v>
      </c>
      <c r="G77" s="21"/>
    </row>
    <row r="78" spans="2:7" ht="12" customHeight="1" x14ac:dyDescent="0.25">
      <c r="B78" s="18">
        <v>35</v>
      </c>
      <c r="C78" s="18" t="s">
        <v>59</v>
      </c>
      <c r="D78" s="19">
        <v>3506</v>
      </c>
      <c r="E78" s="20"/>
      <c r="F78" s="18">
        <v>350604</v>
      </c>
      <c r="G78" s="21"/>
    </row>
    <row r="79" spans="2:7" ht="12" customHeight="1" x14ac:dyDescent="0.25">
      <c r="B79" s="18">
        <v>35</v>
      </c>
      <c r="C79" s="18" t="s">
        <v>59</v>
      </c>
      <c r="D79" s="19">
        <v>3507</v>
      </c>
      <c r="E79" s="20" t="s">
        <v>92</v>
      </c>
      <c r="F79" s="18">
        <v>350701</v>
      </c>
      <c r="G79" s="21" t="s">
        <v>93</v>
      </c>
    </row>
    <row r="80" spans="2:7" ht="12" customHeight="1" x14ac:dyDescent="0.25">
      <c r="B80" s="18">
        <v>35</v>
      </c>
      <c r="C80" s="18" t="s">
        <v>59</v>
      </c>
      <c r="D80" s="19">
        <v>3507</v>
      </c>
      <c r="E80" s="20" t="s">
        <v>92</v>
      </c>
      <c r="F80" s="18">
        <v>350702</v>
      </c>
      <c r="G80" s="21" t="s">
        <v>94</v>
      </c>
    </row>
    <row r="81" spans="2:7" ht="12" customHeight="1" x14ac:dyDescent="0.25">
      <c r="B81" s="18">
        <v>35</v>
      </c>
      <c r="C81" s="18" t="s">
        <v>59</v>
      </c>
      <c r="D81" s="19">
        <v>3507</v>
      </c>
      <c r="E81" s="20" t="s">
        <v>92</v>
      </c>
      <c r="F81" s="18">
        <v>350703</v>
      </c>
      <c r="G81" s="21" t="s">
        <v>95</v>
      </c>
    </row>
    <row r="82" spans="2:7" ht="12" customHeight="1" x14ac:dyDescent="0.25">
      <c r="B82" s="18">
        <v>35</v>
      </c>
      <c r="C82" s="18" t="s">
        <v>59</v>
      </c>
      <c r="D82" s="19">
        <v>3507</v>
      </c>
      <c r="E82" s="20" t="s">
        <v>92</v>
      </c>
      <c r="F82" s="18">
        <v>350704</v>
      </c>
      <c r="G82" s="21" t="s">
        <v>96</v>
      </c>
    </row>
    <row r="83" spans="2:7" ht="12" customHeight="1" x14ac:dyDescent="0.25">
      <c r="B83" s="18">
        <v>35</v>
      </c>
      <c r="C83" s="18" t="s">
        <v>59</v>
      </c>
      <c r="D83" s="19">
        <v>3507</v>
      </c>
      <c r="E83" s="20" t="s">
        <v>92</v>
      </c>
      <c r="F83" s="18">
        <v>350705</v>
      </c>
      <c r="G83" s="21" t="s">
        <v>97</v>
      </c>
    </row>
    <row r="84" spans="2:7" ht="12" customHeight="1" x14ac:dyDescent="0.25">
      <c r="B84" s="18">
        <v>35</v>
      </c>
      <c r="C84" s="18" t="s">
        <v>59</v>
      </c>
      <c r="D84" s="19">
        <v>3507</v>
      </c>
      <c r="E84" s="20" t="s">
        <v>92</v>
      </c>
      <c r="F84" s="18">
        <v>350706</v>
      </c>
      <c r="G84" s="21" t="s">
        <v>98</v>
      </c>
    </row>
    <row r="85" spans="2:7" ht="12" customHeight="1" x14ac:dyDescent="0.25">
      <c r="B85" s="18">
        <v>35</v>
      </c>
      <c r="C85" s="18" t="s">
        <v>59</v>
      </c>
      <c r="D85" s="19">
        <v>3507</v>
      </c>
      <c r="E85" s="20" t="s">
        <v>92</v>
      </c>
      <c r="F85" s="18">
        <v>350707</v>
      </c>
      <c r="G85" s="21" t="s">
        <v>99</v>
      </c>
    </row>
    <row r="86" spans="2:7" ht="12" customHeight="1" x14ac:dyDescent="0.25">
      <c r="B86" s="18">
        <v>35</v>
      </c>
      <c r="C86" s="18" t="s">
        <v>59</v>
      </c>
      <c r="D86" s="19">
        <v>3507</v>
      </c>
      <c r="E86" s="20" t="s">
        <v>92</v>
      </c>
      <c r="F86" s="18">
        <v>350708</v>
      </c>
      <c r="G86" s="21" t="s">
        <v>100</v>
      </c>
    </row>
    <row r="87" spans="2:7" ht="12" customHeight="1" x14ac:dyDescent="0.25">
      <c r="B87" s="18">
        <v>35</v>
      </c>
      <c r="C87" s="18" t="s">
        <v>59</v>
      </c>
      <c r="D87" s="19">
        <v>3510</v>
      </c>
      <c r="E87" s="20" t="s">
        <v>101</v>
      </c>
      <c r="F87" s="18">
        <v>351001</v>
      </c>
      <c r="G87" s="21" t="s">
        <v>102</v>
      </c>
    </row>
    <row r="88" spans="2:7" ht="12" customHeight="1" x14ac:dyDescent="0.25">
      <c r="B88" s="18">
        <v>35</v>
      </c>
      <c r="C88" s="18" t="s">
        <v>59</v>
      </c>
      <c r="D88" s="19">
        <v>3510</v>
      </c>
      <c r="E88" s="20" t="s">
        <v>101</v>
      </c>
      <c r="F88" s="18">
        <v>351002</v>
      </c>
      <c r="G88" s="21" t="s">
        <v>103</v>
      </c>
    </row>
    <row r="89" spans="2:7" ht="12" customHeight="1" x14ac:dyDescent="0.25">
      <c r="B89" s="18">
        <v>35</v>
      </c>
      <c r="C89" s="18" t="s">
        <v>59</v>
      </c>
      <c r="D89" s="19">
        <v>3510</v>
      </c>
      <c r="E89" s="20" t="s">
        <v>101</v>
      </c>
      <c r="F89" s="18">
        <v>351003</v>
      </c>
      <c r="G89" s="21" t="s">
        <v>104</v>
      </c>
    </row>
    <row r="90" spans="2:7" ht="12" customHeight="1" x14ac:dyDescent="0.25">
      <c r="B90" s="18">
        <v>35</v>
      </c>
      <c r="C90" s="18" t="s">
        <v>59</v>
      </c>
      <c r="D90" s="19">
        <v>3510</v>
      </c>
      <c r="E90" s="20" t="s">
        <v>101</v>
      </c>
      <c r="F90" s="18">
        <v>351004</v>
      </c>
      <c r="G90" s="21" t="s">
        <v>105</v>
      </c>
    </row>
    <row r="91" spans="2:7" ht="12" customHeight="1" x14ac:dyDescent="0.25">
      <c r="B91" s="18">
        <v>35</v>
      </c>
      <c r="C91" s="18" t="s">
        <v>59</v>
      </c>
      <c r="D91" s="19">
        <v>3511</v>
      </c>
      <c r="E91" s="20" t="s">
        <v>106</v>
      </c>
      <c r="F91" s="18">
        <v>351101</v>
      </c>
      <c r="G91" s="20" t="s">
        <v>106</v>
      </c>
    </row>
    <row r="92" spans="2:7" ht="12" customHeight="1" x14ac:dyDescent="0.25">
      <c r="B92" s="18">
        <v>36</v>
      </c>
      <c r="C92" s="18" t="s">
        <v>107</v>
      </c>
      <c r="D92" s="19">
        <v>3601</v>
      </c>
      <c r="E92" s="20" t="s">
        <v>108</v>
      </c>
      <c r="F92" s="18">
        <v>360101</v>
      </c>
      <c r="G92" s="21" t="s">
        <v>109</v>
      </c>
    </row>
    <row r="93" spans="2:7" ht="12" customHeight="1" x14ac:dyDescent="0.25">
      <c r="B93" s="18">
        <v>36</v>
      </c>
      <c r="C93" s="18" t="s">
        <v>107</v>
      </c>
      <c r="D93" s="19">
        <v>3601</v>
      </c>
      <c r="E93" s="20" t="s">
        <v>108</v>
      </c>
      <c r="F93" s="18">
        <v>360102</v>
      </c>
      <c r="G93" s="21" t="s">
        <v>110</v>
      </c>
    </row>
    <row r="94" spans="2:7" ht="12" customHeight="1" x14ac:dyDescent="0.25">
      <c r="B94" s="18">
        <v>36</v>
      </c>
      <c r="C94" s="18" t="s">
        <v>107</v>
      </c>
      <c r="D94" s="19">
        <v>3601</v>
      </c>
      <c r="E94" s="20" t="s">
        <v>108</v>
      </c>
      <c r="F94" s="18">
        <v>360103</v>
      </c>
      <c r="G94" s="21" t="s">
        <v>111</v>
      </c>
    </row>
    <row r="95" spans="2:7" ht="12" customHeight="1" x14ac:dyDescent="0.25">
      <c r="B95" s="18">
        <v>36</v>
      </c>
      <c r="C95" s="18" t="s">
        <v>107</v>
      </c>
      <c r="D95" s="19">
        <v>3601</v>
      </c>
      <c r="E95" s="20" t="s">
        <v>108</v>
      </c>
      <c r="F95" s="18">
        <v>360104</v>
      </c>
      <c r="G95" s="21" t="s">
        <v>112</v>
      </c>
    </row>
    <row r="96" spans="2:7" ht="12" customHeight="1" x14ac:dyDescent="0.25">
      <c r="B96" s="18">
        <v>36</v>
      </c>
      <c r="C96" s="18" t="s">
        <v>107</v>
      </c>
      <c r="D96" s="19">
        <v>3601</v>
      </c>
      <c r="E96" s="20" t="s">
        <v>108</v>
      </c>
      <c r="F96" s="18">
        <v>360105</v>
      </c>
      <c r="G96" s="21" t="s">
        <v>113</v>
      </c>
    </row>
    <row r="97" spans="2:7" ht="12" customHeight="1" x14ac:dyDescent="0.25">
      <c r="B97" s="18">
        <v>36</v>
      </c>
      <c r="C97" s="18" t="s">
        <v>107</v>
      </c>
      <c r="D97" s="19">
        <v>3601</v>
      </c>
      <c r="E97" s="20" t="s">
        <v>108</v>
      </c>
      <c r="F97" s="18">
        <v>360106</v>
      </c>
      <c r="G97" s="21" t="s">
        <v>114</v>
      </c>
    </row>
    <row r="98" spans="2:7" ht="12" customHeight="1" x14ac:dyDescent="0.25">
      <c r="B98" s="18">
        <v>36</v>
      </c>
      <c r="C98" s="18" t="s">
        <v>107</v>
      </c>
      <c r="D98" s="19">
        <v>3601</v>
      </c>
      <c r="E98" s="20" t="s">
        <v>108</v>
      </c>
      <c r="F98" s="18">
        <v>360107</v>
      </c>
      <c r="G98" s="21" t="s">
        <v>115</v>
      </c>
    </row>
    <row r="99" spans="2:7" ht="12" customHeight="1" x14ac:dyDescent="0.25">
      <c r="B99" s="18">
        <v>36</v>
      </c>
      <c r="C99" s="18" t="s">
        <v>107</v>
      </c>
      <c r="D99" s="19">
        <v>3601</v>
      </c>
      <c r="E99" s="20" t="s">
        <v>108</v>
      </c>
      <c r="F99" s="18">
        <v>360108</v>
      </c>
      <c r="G99" s="21" t="s">
        <v>116</v>
      </c>
    </row>
    <row r="100" spans="2:7" ht="12" customHeight="1" x14ac:dyDescent="0.25">
      <c r="B100" s="18">
        <v>36</v>
      </c>
      <c r="C100" s="18" t="s">
        <v>107</v>
      </c>
      <c r="D100" s="19">
        <v>3601</v>
      </c>
      <c r="E100" s="20" t="s">
        <v>108</v>
      </c>
      <c r="F100" s="18">
        <v>360109</v>
      </c>
      <c r="G100" s="21" t="s">
        <v>117</v>
      </c>
    </row>
    <row r="101" spans="2:7" ht="12" customHeight="1" x14ac:dyDescent="0.25">
      <c r="B101" s="18">
        <v>36</v>
      </c>
      <c r="C101" s="18" t="s">
        <v>107</v>
      </c>
      <c r="D101" s="19">
        <v>3601</v>
      </c>
      <c r="E101" s="20" t="s">
        <v>108</v>
      </c>
      <c r="F101" s="18">
        <v>360110</v>
      </c>
      <c r="G101" s="21" t="s">
        <v>118</v>
      </c>
    </row>
    <row r="102" spans="2:7" ht="12" customHeight="1" x14ac:dyDescent="0.25">
      <c r="B102" s="18">
        <v>36</v>
      </c>
      <c r="C102" s="18" t="s">
        <v>107</v>
      </c>
      <c r="D102" s="19">
        <v>3602</v>
      </c>
      <c r="E102" s="20" t="s">
        <v>119</v>
      </c>
      <c r="F102" s="18">
        <v>360201</v>
      </c>
      <c r="G102" s="21" t="s">
        <v>120</v>
      </c>
    </row>
    <row r="103" spans="2:7" ht="12" customHeight="1" x14ac:dyDescent="0.25">
      <c r="B103" s="18">
        <v>36</v>
      </c>
      <c r="C103" s="18" t="s">
        <v>107</v>
      </c>
      <c r="D103" s="19">
        <v>3602</v>
      </c>
      <c r="E103" s="20" t="s">
        <v>119</v>
      </c>
      <c r="F103" s="18">
        <v>360202</v>
      </c>
      <c r="G103" s="21" t="s">
        <v>121</v>
      </c>
    </row>
    <row r="104" spans="2:7" ht="12" customHeight="1" x14ac:dyDescent="0.25">
      <c r="B104" s="18">
        <v>36</v>
      </c>
      <c r="C104" s="18" t="s">
        <v>107</v>
      </c>
      <c r="D104" s="19">
        <v>3602</v>
      </c>
      <c r="E104" s="20" t="s">
        <v>119</v>
      </c>
      <c r="F104" s="18">
        <v>360203</v>
      </c>
      <c r="G104" s="21" t="s">
        <v>122</v>
      </c>
    </row>
    <row r="105" spans="2:7" ht="12" customHeight="1" x14ac:dyDescent="0.25">
      <c r="B105" s="18">
        <v>36</v>
      </c>
      <c r="C105" s="18" t="s">
        <v>107</v>
      </c>
      <c r="D105" s="19">
        <v>3602</v>
      </c>
      <c r="E105" s="20" t="s">
        <v>119</v>
      </c>
      <c r="F105" s="18">
        <v>360204</v>
      </c>
      <c r="G105" s="21" t="s">
        <v>123</v>
      </c>
    </row>
    <row r="106" spans="2:7" ht="12" customHeight="1" x14ac:dyDescent="0.25">
      <c r="B106" s="18">
        <v>36</v>
      </c>
      <c r="C106" s="18" t="s">
        <v>107</v>
      </c>
      <c r="D106" s="19">
        <v>3602</v>
      </c>
      <c r="E106" s="20" t="s">
        <v>119</v>
      </c>
      <c r="F106" s="18">
        <v>360205</v>
      </c>
      <c r="G106" s="21" t="s">
        <v>124</v>
      </c>
    </row>
    <row r="107" spans="2:7" ht="12" customHeight="1" x14ac:dyDescent="0.25">
      <c r="B107" s="18">
        <v>36</v>
      </c>
      <c r="C107" s="18" t="s">
        <v>107</v>
      </c>
      <c r="D107" s="19">
        <v>3602</v>
      </c>
      <c r="E107" s="20" t="s">
        <v>119</v>
      </c>
      <c r="F107" s="18">
        <v>360206</v>
      </c>
      <c r="G107" s="21" t="s">
        <v>125</v>
      </c>
    </row>
    <row r="108" spans="2:7" ht="12" customHeight="1" x14ac:dyDescent="0.25">
      <c r="B108" s="18">
        <v>36</v>
      </c>
      <c r="C108" s="18" t="s">
        <v>107</v>
      </c>
      <c r="D108" s="19">
        <v>3603</v>
      </c>
      <c r="E108" s="20" t="s">
        <v>126</v>
      </c>
      <c r="F108" s="18">
        <v>360301</v>
      </c>
      <c r="G108" s="21" t="s">
        <v>127</v>
      </c>
    </row>
    <row r="109" spans="2:7" ht="12" customHeight="1" x14ac:dyDescent="0.25">
      <c r="B109" s="18">
        <v>36</v>
      </c>
      <c r="C109" s="18" t="s">
        <v>107</v>
      </c>
      <c r="D109" s="19">
        <v>3603</v>
      </c>
      <c r="E109" s="20" t="s">
        <v>126</v>
      </c>
      <c r="F109" s="18">
        <v>360302</v>
      </c>
      <c r="G109" s="21" t="s">
        <v>128</v>
      </c>
    </row>
    <row r="110" spans="2:7" ht="12" customHeight="1" x14ac:dyDescent="0.25">
      <c r="B110" s="18">
        <v>36</v>
      </c>
      <c r="C110" s="18" t="s">
        <v>107</v>
      </c>
      <c r="D110" s="19">
        <v>3603</v>
      </c>
      <c r="E110" s="20" t="s">
        <v>126</v>
      </c>
      <c r="F110" s="18">
        <v>360303</v>
      </c>
      <c r="G110" s="21" t="s">
        <v>129</v>
      </c>
    </row>
    <row r="111" spans="2:7" ht="12" customHeight="1" x14ac:dyDescent="0.25">
      <c r="B111" s="18">
        <v>36</v>
      </c>
      <c r="C111" s="18" t="s">
        <v>107</v>
      </c>
      <c r="D111" s="19">
        <v>3603</v>
      </c>
      <c r="E111" s="20" t="s">
        <v>126</v>
      </c>
      <c r="F111" s="18">
        <v>360304</v>
      </c>
      <c r="G111" s="21" t="s">
        <v>130</v>
      </c>
    </row>
    <row r="112" spans="2:7" ht="12" customHeight="1" x14ac:dyDescent="0.25">
      <c r="B112" s="18">
        <v>36</v>
      </c>
      <c r="C112" s="18" t="s">
        <v>107</v>
      </c>
      <c r="D112" s="19">
        <v>3603</v>
      </c>
      <c r="E112" s="20" t="s">
        <v>126</v>
      </c>
      <c r="F112" s="18">
        <v>360305</v>
      </c>
      <c r="G112" s="21" t="s">
        <v>131</v>
      </c>
    </row>
    <row r="113" spans="2:7" ht="12" customHeight="1" x14ac:dyDescent="0.25">
      <c r="B113" s="18">
        <v>36</v>
      </c>
      <c r="C113" s="18" t="s">
        <v>107</v>
      </c>
      <c r="D113" s="19">
        <v>3604</v>
      </c>
      <c r="E113" s="20" t="s">
        <v>132</v>
      </c>
      <c r="F113" s="18">
        <v>360401</v>
      </c>
      <c r="G113" s="20" t="s">
        <v>132</v>
      </c>
    </row>
    <row r="114" spans="2:7" ht="12" customHeight="1" x14ac:dyDescent="0.25">
      <c r="B114" s="18">
        <v>37</v>
      </c>
      <c r="C114" s="18" t="s">
        <v>133</v>
      </c>
      <c r="D114" s="19">
        <v>3701</v>
      </c>
      <c r="E114" s="20" t="s">
        <v>134</v>
      </c>
      <c r="F114" s="18">
        <v>370101</v>
      </c>
      <c r="G114" s="21" t="s">
        <v>135</v>
      </c>
    </row>
    <row r="115" spans="2:7" ht="12" customHeight="1" x14ac:dyDescent="0.25">
      <c r="B115" s="18">
        <v>37</v>
      </c>
      <c r="C115" s="18" t="s">
        <v>133</v>
      </c>
      <c r="D115" s="19">
        <v>3701</v>
      </c>
      <c r="E115" s="20" t="s">
        <v>134</v>
      </c>
      <c r="F115" s="18">
        <v>370102</v>
      </c>
      <c r="G115" s="21" t="s">
        <v>136</v>
      </c>
    </row>
    <row r="116" spans="2:7" ht="12" customHeight="1" x14ac:dyDescent="0.25">
      <c r="B116" s="18">
        <v>37</v>
      </c>
      <c r="C116" s="18" t="s">
        <v>133</v>
      </c>
      <c r="D116" s="19">
        <v>3701</v>
      </c>
      <c r="E116" s="20" t="s">
        <v>134</v>
      </c>
      <c r="F116" s="18">
        <v>370103</v>
      </c>
      <c r="G116" s="21" t="s">
        <v>137</v>
      </c>
    </row>
    <row r="117" spans="2:7" ht="12" customHeight="1" x14ac:dyDescent="0.25">
      <c r="B117" s="18">
        <v>37</v>
      </c>
      <c r="C117" s="18" t="s">
        <v>133</v>
      </c>
      <c r="D117" s="19">
        <v>3701</v>
      </c>
      <c r="E117" s="20" t="s">
        <v>134</v>
      </c>
      <c r="F117" s="18">
        <v>370104</v>
      </c>
      <c r="G117" s="21" t="s">
        <v>138</v>
      </c>
    </row>
    <row r="118" spans="2:7" ht="12" customHeight="1" x14ac:dyDescent="0.25">
      <c r="B118" s="18">
        <v>37</v>
      </c>
      <c r="C118" s="18" t="s">
        <v>133</v>
      </c>
      <c r="D118" s="19">
        <v>3701</v>
      </c>
      <c r="E118" s="20" t="s">
        <v>134</v>
      </c>
      <c r="F118" s="18">
        <v>370105</v>
      </c>
      <c r="G118" s="21" t="s">
        <v>139</v>
      </c>
    </row>
    <row r="119" spans="2:7" ht="12" customHeight="1" x14ac:dyDescent="0.25">
      <c r="B119" s="18">
        <v>37</v>
      </c>
      <c r="C119" s="18" t="s">
        <v>133</v>
      </c>
      <c r="D119" s="19">
        <v>3701</v>
      </c>
      <c r="E119" s="20" t="s">
        <v>134</v>
      </c>
      <c r="F119" s="18">
        <v>370106</v>
      </c>
      <c r="G119" s="21" t="s">
        <v>140</v>
      </c>
    </row>
    <row r="120" spans="2:7" ht="12" customHeight="1" x14ac:dyDescent="0.25">
      <c r="B120" s="18">
        <v>37</v>
      </c>
      <c r="C120" s="18" t="s">
        <v>133</v>
      </c>
      <c r="D120" s="19">
        <v>3701</v>
      </c>
      <c r="E120" s="20" t="s">
        <v>134</v>
      </c>
      <c r="F120" s="18">
        <v>370107</v>
      </c>
      <c r="G120" s="21" t="s">
        <v>141</v>
      </c>
    </row>
    <row r="121" spans="2:7" ht="12" customHeight="1" x14ac:dyDescent="0.25">
      <c r="B121" s="18">
        <v>37</v>
      </c>
      <c r="C121" s="18" t="s">
        <v>133</v>
      </c>
      <c r="D121" s="19">
        <v>3701</v>
      </c>
      <c r="E121" s="20" t="s">
        <v>134</v>
      </c>
      <c r="F121" s="18">
        <v>370108</v>
      </c>
      <c r="G121" s="21" t="s">
        <v>142</v>
      </c>
    </row>
    <row r="122" spans="2:7" ht="12" customHeight="1" x14ac:dyDescent="0.25">
      <c r="B122" s="18">
        <v>37</v>
      </c>
      <c r="C122" s="18" t="s">
        <v>133</v>
      </c>
      <c r="D122" s="19">
        <v>3701</v>
      </c>
      <c r="E122" s="20" t="s">
        <v>134</v>
      </c>
      <c r="F122" s="18">
        <v>370109</v>
      </c>
      <c r="G122" s="21" t="s">
        <v>143</v>
      </c>
    </row>
    <row r="123" spans="2:7" ht="12" customHeight="1" x14ac:dyDescent="0.25">
      <c r="B123" s="18">
        <v>37</v>
      </c>
      <c r="C123" s="18" t="s">
        <v>133</v>
      </c>
      <c r="D123" s="19">
        <v>3701</v>
      </c>
      <c r="E123" s="20" t="s">
        <v>134</v>
      </c>
      <c r="F123" s="18">
        <v>370110</v>
      </c>
      <c r="G123" s="21" t="s">
        <v>144</v>
      </c>
    </row>
    <row r="124" spans="2:7" ht="12" customHeight="1" x14ac:dyDescent="0.25">
      <c r="B124" s="18">
        <v>37</v>
      </c>
      <c r="C124" s="18" t="s">
        <v>133</v>
      </c>
      <c r="D124" s="19">
        <v>3701</v>
      </c>
      <c r="E124" s="20" t="s">
        <v>134</v>
      </c>
      <c r="F124" s="18">
        <v>370111</v>
      </c>
      <c r="G124" s="21" t="s">
        <v>145</v>
      </c>
    </row>
    <row r="125" spans="2:7" ht="12" customHeight="1" x14ac:dyDescent="0.25">
      <c r="B125" s="18">
        <v>37</v>
      </c>
      <c r="C125" s="18" t="s">
        <v>133</v>
      </c>
      <c r="D125" s="19">
        <v>3702</v>
      </c>
      <c r="E125" s="20" t="s">
        <v>146</v>
      </c>
      <c r="F125" s="18">
        <v>370201</v>
      </c>
      <c r="G125" s="21" t="s">
        <v>147</v>
      </c>
    </row>
    <row r="126" spans="2:7" ht="12" customHeight="1" x14ac:dyDescent="0.25">
      <c r="B126" s="18">
        <v>37</v>
      </c>
      <c r="C126" s="18" t="s">
        <v>133</v>
      </c>
      <c r="D126" s="19">
        <v>3702</v>
      </c>
      <c r="E126" s="20" t="s">
        <v>146</v>
      </c>
      <c r="F126" s="18">
        <v>370202</v>
      </c>
      <c r="G126" s="21" t="s">
        <v>148</v>
      </c>
    </row>
    <row r="127" spans="2:7" ht="12" customHeight="1" x14ac:dyDescent="0.25">
      <c r="B127" s="18">
        <v>37</v>
      </c>
      <c r="C127" s="18" t="s">
        <v>133</v>
      </c>
      <c r="D127" s="19">
        <v>3702</v>
      </c>
      <c r="E127" s="20" t="s">
        <v>146</v>
      </c>
      <c r="F127" s="18">
        <v>370203</v>
      </c>
      <c r="G127" s="21" t="s">
        <v>149</v>
      </c>
    </row>
    <row r="128" spans="2:7" ht="12" customHeight="1" x14ac:dyDescent="0.25">
      <c r="B128" s="18">
        <v>37</v>
      </c>
      <c r="C128" s="18" t="s">
        <v>133</v>
      </c>
      <c r="D128" s="19">
        <v>3702</v>
      </c>
      <c r="E128" s="20" t="s">
        <v>146</v>
      </c>
      <c r="F128" s="18">
        <v>370204</v>
      </c>
      <c r="G128" s="21" t="s">
        <v>150</v>
      </c>
    </row>
    <row r="129" spans="2:7" ht="12" customHeight="1" x14ac:dyDescent="0.25">
      <c r="B129" s="18">
        <v>37</v>
      </c>
      <c r="C129" s="18" t="s">
        <v>133</v>
      </c>
      <c r="D129" s="19">
        <v>3703</v>
      </c>
      <c r="E129" s="20" t="s">
        <v>151</v>
      </c>
      <c r="F129" s="18">
        <v>370301</v>
      </c>
      <c r="G129" s="21" t="s">
        <v>152</v>
      </c>
    </row>
    <row r="130" spans="2:7" ht="12" customHeight="1" x14ac:dyDescent="0.25">
      <c r="B130" s="18">
        <v>37</v>
      </c>
      <c r="C130" s="18" t="s">
        <v>133</v>
      </c>
      <c r="D130" s="19">
        <v>3703</v>
      </c>
      <c r="E130" s="20" t="s">
        <v>151</v>
      </c>
      <c r="F130" s="18">
        <v>370302</v>
      </c>
      <c r="G130" s="21" t="s">
        <v>153</v>
      </c>
    </row>
    <row r="131" spans="2:7" ht="12" customHeight="1" x14ac:dyDescent="0.25">
      <c r="B131" s="18">
        <v>37</v>
      </c>
      <c r="C131" s="18" t="s">
        <v>133</v>
      </c>
      <c r="D131" s="19">
        <v>3704</v>
      </c>
      <c r="E131" s="20" t="s">
        <v>154</v>
      </c>
      <c r="F131" s="18">
        <v>370401</v>
      </c>
      <c r="G131" s="21" t="s">
        <v>155</v>
      </c>
    </row>
    <row r="132" spans="2:7" ht="12" customHeight="1" x14ac:dyDescent="0.25">
      <c r="B132" s="18">
        <v>37</v>
      </c>
      <c r="C132" s="18" t="s">
        <v>133</v>
      </c>
      <c r="D132" s="19">
        <v>3704</v>
      </c>
      <c r="E132" s="20" t="s">
        <v>154</v>
      </c>
      <c r="F132" s="18">
        <v>370402</v>
      </c>
      <c r="G132" s="21" t="s">
        <v>156</v>
      </c>
    </row>
    <row r="133" spans="2:7" ht="12" customHeight="1" x14ac:dyDescent="0.25">
      <c r="B133" s="18">
        <v>37</v>
      </c>
      <c r="C133" s="18" t="s">
        <v>133</v>
      </c>
      <c r="D133" s="19">
        <v>3704</v>
      </c>
      <c r="E133" s="20" t="s">
        <v>154</v>
      </c>
      <c r="F133" s="18">
        <v>370403</v>
      </c>
      <c r="G133" s="21" t="s">
        <v>157</v>
      </c>
    </row>
    <row r="134" spans="2:7" ht="12" customHeight="1" x14ac:dyDescent="0.25">
      <c r="B134" s="18">
        <v>37</v>
      </c>
      <c r="C134" s="18" t="s">
        <v>133</v>
      </c>
      <c r="D134" s="19">
        <v>3704</v>
      </c>
      <c r="E134" s="20" t="s">
        <v>154</v>
      </c>
      <c r="F134" s="18">
        <v>370404</v>
      </c>
      <c r="G134" s="21" t="s">
        <v>158</v>
      </c>
    </row>
    <row r="135" spans="2:7" ht="12" customHeight="1" x14ac:dyDescent="0.25">
      <c r="B135" s="18">
        <v>37</v>
      </c>
      <c r="C135" s="18" t="s">
        <v>133</v>
      </c>
      <c r="D135" s="19">
        <v>3704</v>
      </c>
      <c r="E135" s="20" t="s">
        <v>154</v>
      </c>
      <c r="F135" s="18">
        <v>370405</v>
      </c>
      <c r="G135" s="21" t="s">
        <v>159</v>
      </c>
    </row>
    <row r="136" spans="2:7" ht="12" customHeight="1" x14ac:dyDescent="0.25">
      <c r="B136" s="18">
        <v>37</v>
      </c>
      <c r="C136" s="18" t="s">
        <v>133</v>
      </c>
      <c r="D136" s="19">
        <v>3704</v>
      </c>
      <c r="E136" s="20" t="s">
        <v>154</v>
      </c>
      <c r="F136" s="18">
        <v>370406</v>
      </c>
      <c r="G136" s="21" t="s">
        <v>160</v>
      </c>
    </row>
    <row r="137" spans="2:7" ht="12" customHeight="1" x14ac:dyDescent="0.25">
      <c r="B137" s="18">
        <v>37</v>
      </c>
      <c r="C137" s="18" t="s">
        <v>133</v>
      </c>
      <c r="D137" s="19">
        <v>3705</v>
      </c>
      <c r="E137" s="20" t="s">
        <v>161</v>
      </c>
      <c r="F137" s="18">
        <v>370501</v>
      </c>
      <c r="G137" s="21" t="s">
        <v>162</v>
      </c>
    </row>
    <row r="138" spans="2:7" ht="12" customHeight="1" x14ac:dyDescent="0.25">
      <c r="B138" s="18">
        <v>37</v>
      </c>
      <c r="C138" s="18" t="s">
        <v>133</v>
      </c>
      <c r="D138" s="19">
        <v>3705</v>
      </c>
      <c r="E138" s="20" t="s">
        <v>161</v>
      </c>
      <c r="F138" s="18">
        <v>370502</v>
      </c>
      <c r="G138" s="21" t="s">
        <v>163</v>
      </c>
    </row>
    <row r="139" spans="2:7" ht="12" customHeight="1" x14ac:dyDescent="0.25">
      <c r="B139" s="18">
        <v>37</v>
      </c>
      <c r="C139" s="18" t="s">
        <v>133</v>
      </c>
      <c r="D139" s="19">
        <v>3705</v>
      </c>
      <c r="E139" s="20" t="s">
        <v>161</v>
      </c>
      <c r="F139" s="18">
        <v>370503</v>
      </c>
      <c r="G139" s="21" t="s">
        <v>164</v>
      </c>
    </row>
    <row r="140" spans="2:7" ht="12" customHeight="1" x14ac:dyDescent="0.25">
      <c r="B140" s="18">
        <v>37</v>
      </c>
      <c r="C140" s="18" t="s">
        <v>133</v>
      </c>
      <c r="D140" s="19">
        <v>3705</v>
      </c>
      <c r="E140" s="20" t="s">
        <v>161</v>
      </c>
      <c r="F140" s="18">
        <v>370504</v>
      </c>
      <c r="G140" s="21" t="s">
        <v>165</v>
      </c>
    </row>
    <row r="141" spans="2:7" ht="12" customHeight="1" x14ac:dyDescent="0.25">
      <c r="B141" s="18">
        <v>37</v>
      </c>
      <c r="C141" s="18" t="s">
        <v>133</v>
      </c>
      <c r="D141" s="19">
        <v>3706</v>
      </c>
      <c r="E141" s="20" t="s">
        <v>117</v>
      </c>
      <c r="F141" s="18">
        <v>370601</v>
      </c>
      <c r="G141" s="21" t="s">
        <v>166</v>
      </c>
    </row>
    <row r="142" spans="2:7" ht="12" customHeight="1" x14ac:dyDescent="0.25">
      <c r="B142" s="18">
        <v>37</v>
      </c>
      <c r="C142" s="18" t="s">
        <v>133</v>
      </c>
      <c r="D142" s="19">
        <v>3706</v>
      </c>
      <c r="E142" s="20" t="s">
        <v>117</v>
      </c>
      <c r="F142" s="18">
        <v>370602</v>
      </c>
      <c r="G142" s="21" t="s">
        <v>167</v>
      </c>
    </row>
    <row r="143" spans="2:7" ht="12" customHeight="1" x14ac:dyDescent="0.25">
      <c r="B143" s="18">
        <v>37</v>
      </c>
      <c r="C143" s="18" t="s">
        <v>133</v>
      </c>
      <c r="D143" s="19">
        <v>3706</v>
      </c>
      <c r="E143" s="20" t="s">
        <v>117</v>
      </c>
      <c r="F143" s="18">
        <v>370603</v>
      </c>
      <c r="G143" s="21" t="s">
        <v>168</v>
      </c>
    </row>
    <row r="144" spans="2:7" ht="12" customHeight="1" x14ac:dyDescent="0.25">
      <c r="B144" s="18">
        <v>37</v>
      </c>
      <c r="C144" s="18" t="s">
        <v>133</v>
      </c>
      <c r="D144" s="19">
        <v>3707</v>
      </c>
      <c r="E144" s="20" t="s">
        <v>169</v>
      </c>
      <c r="F144" s="18">
        <v>370701</v>
      </c>
      <c r="G144" s="21" t="s">
        <v>170</v>
      </c>
    </row>
    <row r="145" spans="2:7" ht="12" customHeight="1" x14ac:dyDescent="0.25">
      <c r="B145" s="18">
        <v>37</v>
      </c>
      <c r="C145" s="18" t="s">
        <v>133</v>
      </c>
      <c r="D145" s="19">
        <v>3707</v>
      </c>
      <c r="E145" s="20" t="s">
        <v>169</v>
      </c>
      <c r="F145" s="18">
        <v>370702</v>
      </c>
      <c r="G145" s="21" t="s">
        <v>171</v>
      </c>
    </row>
    <row r="146" spans="2:7" ht="12" customHeight="1" x14ac:dyDescent="0.25">
      <c r="B146" s="18">
        <v>37</v>
      </c>
      <c r="C146" s="18" t="s">
        <v>133</v>
      </c>
      <c r="D146" s="19">
        <v>3707</v>
      </c>
      <c r="E146" s="20" t="s">
        <v>169</v>
      </c>
      <c r="F146" s="18">
        <v>370703</v>
      </c>
      <c r="G146" s="21" t="s">
        <v>172</v>
      </c>
    </row>
    <row r="147" spans="2:7" ht="12" customHeight="1" x14ac:dyDescent="0.25">
      <c r="B147" s="18">
        <v>37</v>
      </c>
      <c r="C147" s="18" t="s">
        <v>133</v>
      </c>
      <c r="D147" s="19">
        <v>3708</v>
      </c>
      <c r="E147" s="20" t="s">
        <v>173</v>
      </c>
      <c r="F147" s="18">
        <v>370801</v>
      </c>
      <c r="G147" s="21" t="s">
        <v>174</v>
      </c>
    </row>
    <row r="148" spans="2:7" ht="12" customHeight="1" x14ac:dyDescent="0.25">
      <c r="B148" s="18">
        <v>37</v>
      </c>
      <c r="C148" s="18" t="s">
        <v>133</v>
      </c>
      <c r="D148" s="19">
        <v>3708</v>
      </c>
      <c r="E148" s="20" t="s">
        <v>173</v>
      </c>
      <c r="F148" s="18">
        <v>370802</v>
      </c>
      <c r="G148" s="21" t="s">
        <v>175</v>
      </c>
    </row>
    <row r="149" spans="2:7" ht="12" customHeight="1" x14ac:dyDescent="0.25">
      <c r="B149" s="18">
        <v>37</v>
      </c>
      <c r="C149" s="18" t="s">
        <v>133</v>
      </c>
      <c r="D149" s="19">
        <v>3709</v>
      </c>
      <c r="E149" s="20" t="s">
        <v>176</v>
      </c>
      <c r="F149" s="18">
        <v>370901</v>
      </c>
      <c r="G149" s="21" t="s">
        <v>177</v>
      </c>
    </row>
    <row r="150" spans="2:7" ht="12" customHeight="1" x14ac:dyDescent="0.25">
      <c r="B150" s="18">
        <v>37</v>
      </c>
      <c r="C150" s="18" t="s">
        <v>133</v>
      </c>
      <c r="D150" s="19">
        <v>3709</v>
      </c>
      <c r="E150" s="20" t="s">
        <v>176</v>
      </c>
      <c r="F150" s="18">
        <v>370902</v>
      </c>
      <c r="G150" s="21" t="s">
        <v>178</v>
      </c>
    </row>
    <row r="151" spans="2:7" ht="12" customHeight="1" x14ac:dyDescent="0.25">
      <c r="B151" s="18">
        <v>37</v>
      </c>
      <c r="C151" s="18" t="s">
        <v>133</v>
      </c>
      <c r="D151" s="19">
        <v>3709</v>
      </c>
      <c r="E151" s="20" t="s">
        <v>176</v>
      </c>
      <c r="F151" s="18">
        <v>370903</v>
      </c>
      <c r="G151" s="21" t="s">
        <v>179</v>
      </c>
    </row>
    <row r="152" spans="2:7" ht="12" customHeight="1" x14ac:dyDescent="0.25">
      <c r="B152" s="18">
        <v>37</v>
      </c>
      <c r="C152" s="18" t="s">
        <v>133</v>
      </c>
      <c r="D152" s="19">
        <v>3710</v>
      </c>
      <c r="E152" s="20" t="s">
        <v>180</v>
      </c>
      <c r="F152" s="18">
        <v>371001</v>
      </c>
      <c r="G152" s="21" t="s">
        <v>181</v>
      </c>
    </row>
    <row r="153" spans="2:7" ht="12" customHeight="1" x14ac:dyDescent="0.25">
      <c r="B153" s="18">
        <v>37</v>
      </c>
      <c r="C153" s="18" t="s">
        <v>133</v>
      </c>
      <c r="D153" s="19">
        <v>3710</v>
      </c>
      <c r="E153" s="20" t="s">
        <v>180</v>
      </c>
      <c r="F153" s="18">
        <v>371002</v>
      </c>
      <c r="G153" s="21" t="s">
        <v>182</v>
      </c>
    </row>
    <row r="154" spans="2:7" ht="12" customHeight="1" x14ac:dyDescent="0.25">
      <c r="B154" s="18">
        <v>37</v>
      </c>
      <c r="C154" s="18" t="s">
        <v>133</v>
      </c>
      <c r="D154" s="19">
        <v>3710</v>
      </c>
      <c r="E154" s="20" t="s">
        <v>180</v>
      </c>
      <c r="F154" s="18">
        <v>371003</v>
      </c>
      <c r="G154" s="21" t="s">
        <v>183</v>
      </c>
    </row>
    <row r="155" spans="2:7" ht="12" customHeight="1" x14ac:dyDescent="0.25">
      <c r="B155" s="18">
        <v>37</v>
      </c>
      <c r="C155" s="18" t="s">
        <v>133</v>
      </c>
      <c r="D155" s="19">
        <v>3710</v>
      </c>
      <c r="E155" s="20" t="s">
        <v>180</v>
      </c>
      <c r="F155" s="18">
        <v>371004</v>
      </c>
      <c r="G155" s="21" t="s">
        <v>184</v>
      </c>
    </row>
    <row r="156" spans="2:7" ht="12" customHeight="1" x14ac:dyDescent="0.25">
      <c r="B156" s="18">
        <v>37</v>
      </c>
      <c r="C156" s="18" t="s">
        <v>133</v>
      </c>
      <c r="D156" s="19">
        <v>3710</v>
      </c>
      <c r="E156" s="20" t="s">
        <v>180</v>
      </c>
      <c r="F156" s="18">
        <v>371005</v>
      </c>
      <c r="G156" s="21" t="s">
        <v>185</v>
      </c>
    </row>
    <row r="157" spans="2:7" ht="12" customHeight="1" x14ac:dyDescent="0.25">
      <c r="B157" s="18">
        <v>37</v>
      </c>
      <c r="C157" s="18" t="s">
        <v>133</v>
      </c>
      <c r="D157" s="19">
        <v>3710</v>
      </c>
      <c r="E157" s="20" t="s">
        <v>180</v>
      </c>
      <c r="F157" s="18">
        <v>371006</v>
      </c>
      <c r="G157" s="21" t="s">
        <v>186</v>
      </c>
    </row>
    <row r="158" spans="2:7" ht="12" customHeight="1" x14ac:dyDescent="0.25">
      <c r="B158" s="18">
        <v>37</v>
      </c>
      <c r="C158" s="18" t="s">
        <v>133</v>
      </c>
      <c r="D158" s="19">
        <v>3710</v>
      </c>
      <c r="E158" s="20" t="s">
        <v>180</v>
      </c>
      <c r="F158" s="18">
        <v>371007</v>
      </c>
      <c r="G158" s="21" t="s">
        <v>187</v>
      </c>
    </row>
    <row r="159" spans="2:7" ht="12" customHeight="1" x14ac:dyDescent="0.25">
      <c r="B159" s="18">
        <v>37</v>
      </c>
      <c r="C159" s="18" t="s">
        <v>133</v>
      </c>
      <c r="D159" s="19">
        <v>3710</v>
      </c>
      <c r="E159" s="20" t="s">
        <v>180</v>
      </c>
      <c r="F159" s="18">
        <v>371008</v>
      </c>
      <c r="G159" s="21" t="s">
        <v>188</v>
      </c>
    </row>
    <row r="160" spans="2:7" ht="12" customHeight="1" x14ac:dyDescent="0.25">
      <c r="B160" s="18">
        <v>37</v>
      </c>
      <c r="C160" s="18" t="s">
        <v>133</v>
      </c>
      <c r="D160" s="19">
        <v>3710</v>
      </c>
      <c r="E160" s="20" t="s">
        <v>180</v>
      </c>
      <c r="F160" s="18">
        <v>371009</v>
      </c>
      <c r="G160" s="21" t="s">
        <v>189</v>
      </c>
    </row>
    <row r="161" spans="2:7" ht="12" customHeight="1" x14ac:dyDescent="0.25">
      <c r="B161" s="18">
        <v>37</v>
      </c>
      <c r="C161" s="18" t="s">
        <v>133</v>
      </c>
      <c r="D161" s="19">
        <v>3711</v>
      </c>
      <c r="E161" s="20" t="s">
        <v>190</v>
      </c>
      <c r="F161" s="18">
        <v>371101</v>
      </c>
      <c r="G161" s="21" t="s">
        <v>191</v>
      </c>
    </row>
    <row r="162" spans="2:7" ht="12" customHeight="1" x14ac:dyDescent="0.25">
      <c r="B162" s="18">
        <v>37</v>
      </c>
      <c r="C162" s="18" t="s">
        <v>133</v>
      </c>
      <c r="D162" s="19">
        <v>3711</v>
      </c>
      <c r="E162" s="20" t="s">
        <v>190</v>
      </c>
      <c r="F162" s="18">
        <v>371102</v>
      </c>
      <c r="G162" s="21" t="s">
        <v>192</v>
      </c>
    </row>
    <row r="163" spans="2:7" ht="12" customHeight="1" x14ac:dyDescent="0.25">
      <c r="B163" s="18">
        <v>37</v>
      </c>
      <c r="C163" s="18" t="s">
        <v>133</v>
      </c>
      <c r="D163" s="19">
        <v>3711</v>
      </c>
      <c r="E163" s="20" t="s">
        <v>190</v>
      </c>
      <c r="F163" s="18">
        <v>371103</v>
      </c>
      <c r="G163" s="21" t="s">
        <v>193</v>
      </c>
    </row>
    <row r="164" spans="2:7" ht="12" customHeight="1" x14ac:dyDescent="0.25">
      <c r="B164" s="18">
        <v>37</v>
      </c>
      <c r="C164" s="18" t="s">
        <v>133</v>
      </c>
      <c r="D164" s="19">
        <v>3711</v>
      </c>
      <c r="E164" s="20" t="s">
        <v>190</v>
      </c>
      <c r="F164" s="18">
        <v>371104</v>
      </c>
      <c r="G164" s="21" t="s">
        <v>194</v>
      </c>
    </row>
    <row r="165" spans="2:7" ht="12" customHeight="1" x14ac:dyDescent="0.25">
      <c r="B165" s="18">
        <v>37</v>
      </c>
      <c r="C165" s="18" t="s">
        <v>133</v>
      </c>
      <c r="D165" s="19">
        <v>3712</v>
      </c>
      <c r="E165" s="20" t="s">
        <v>195</v>
      </c>
      <c r="F165" s="18">
        <v>371201</v>
      </c>
      <c r="G165" s="20" t="s">
        <v>195</v>
      </c>
    </row>
    <row r="166" spans="2:7" ht="12" customHeight="1" x14ac:dyDescent="0.25">
      <c r="B166" s="18">
        <v>43</v>
      </c>
      <c r="C166" s="18" t="s">
        <v>196</v>
      </c>
      <c r="D166" s="19">
        <v>4301</v>
      </c>
      <c r="E166" s="20" t="s">
        <v>197</v>
      </c>
      <c r="F166" s="18">
        <v>430101</v>
      </c>
      <c r="G166" s="21" t="s">
        <v>198</v>
      </c>
    </row>
    <row r="167" spans="2:7" ht="12" customHeight="1" x14ac:dyDescent="0.25">
      <c r="B167" s="18">
        <v>43</v>
      </c>
      <c r="C167" s="18" t="s">
        <v>196</v>
      </c>
      <c r="D167" s="19">
        <v>4301</v>
      </c>
      <c r="E167" s="20" t="s">
        <v>197</v>
      </c>
      <c r="F167" s="18">
        <v>430102</v>
      </c>
      <c r="G167" s="21" t="s">
        <v>199</v>
      </c>
    </row>
    <row r="168" spans="2:7" ht="12" customHeight="1" x14ac:dyDescent="0.25">
      <c r="B168" s="18">
        <v>43</v>
      </c>
      <c r="C168" s="18" t="s">
        <v>196</v>
      </c>
      <c r="D168" s="19">
        <v>4301</v>
      </c>
      <c r="E168" s="20" t="s">
        <v>197</v>
      </c>
      <c r="F168" s="18">
        <v>430103</v>
      </c>
      <c r="G168" s="21" t="s">
        <v>200</v>
      </c>
    </row>
    <row r="169" spans="2:7" ht="12" customHeight="1" x14ac:dyDescent="0.25">
      <c r="B169" s="18">
        <v>43</v>
      </c>
      <c r="C169" s="18" t="s">
        <v>196</v>
      </c>
      <c r="D169" s="19">
        <v>4301</v>
      </c>
      <c r="E169" s="20" t="s">
        <v>197</v>
      </c>
      <c r="F169" s="18">
        <v>430104</v>
      </c>
      <c r="G169" s="21" t="s">
        <v>201</v>
      </c>
    </row>
    <row r="170" spans="2:7" ht="12" customHeight="1" x14ac:dyDescent="0.25">
      <c r="B170" s="18">
        <v>43</v>
      </c>
      <c r="C170" s="18" t="s">
        <v>196</v>
      </c>
      <c r="D170" s="19">
        <v>4302</v>
      </c>
      <c r="E170" s="20" t="s">
        <v>202</v>
      </c>
      <c r="F170" s="18">
        <v>430201</v>
      </c>
      <c r="G170" s="21" t="s">
        <v>203</v>
      </c>
    </row>
    <row r="171" spans="2:7" ht="12" customHeight="1" x14ac:dyDescent="0.25">
      <c r="B171" s="18">
        <v>43</v>
      </c>
      <c r="C171" s="18" t="s">
        <v>196</v>
      </c>
      <c r="D171" s="19">
        <v>4302</v>
      </c>
      <c r="E171" s="20" t="s">
        <v>202</v>
      </c>
      <c r="F171" s="18">
        <v>430202</v>
      </c>
      <c r="G171" s="21" t="s">
        <v>204</v>
      </c>
    </row>
    <row r="172" spans="2:7" ht="12" customHeight="1" x14ac:dyDescent="0.25">
      <c r="B172" s="18">
        <v>43</v>
      </c>
      <c r="C172" s="18" t="s">
        <v>196</v>
      </c>
      <c r="D172" s="19">
        <v>4302</v>
      </c>
      <c r="E172" s="20" t="s">
        <v>202</v>
      </c>
      <c r="F172" s="18">
        <v>430203</v>
      </c>
      <c r="G172" s="21" t="s">
        <v>205</v>
      </c>
    </row>
    <row r="173" spans="2:7" ht="12" customHeight="1" x14ac:dyDescent="0.25">
      <c r="B173" s="18">
        <v>43</v>
      </c>
      <c r="C173" s="18" t="s">
        <v>196</v>
      </c>
      <c r="D173" s="19">
        <v>4302</v>
      </c>
      <c r="E173" s="20" t="s">
        <v>202</v>
      </c>
      <c r="F173" s="18">
        <v>430204</v>
      </c>
      <c r="G173" s="21" t="s">
        <v>206</v>
      </c>
    </row>
    <row r="174" spans="2:7" ht="12" customHeight="1" x14ac:dyDescent="0.25">
      <c r="B174" s="18">
        <v>43</v>
      </c>
      <c r="C174" s="18" t="s">
        <v>196</v>
      </c>
      <c r="D174" s="19">
        <v>4302</v>
      </c>
      <c r="E174" s="20" t="s">
        <v>202</v>
      </c>
      <c r="F174" s="18">
        <v>430205</v>
      </c>
      <c r="G174" s="21" t="s">
        <v>207</v>
      </c>
    </row>
    <row r="175" spans="2:7" ht="12" customHeight="1" x14ac:dyDescent="0.25">
      <c r="B175" s="18">
        <v>43</v>
      </c>
      <c r="C175" s="18" t="s">
        <v>196</v>
      </c>
      <c r="D175" s="19">
        <v>4303</v>
      </c>
      <c r="E175" s="20" t="s">
        <v>208</v>
      </c>
      <c r="F175" s="18">
        <v>430301</v>
      </c>
      <c r="G175" s="21" t="s">
        <v>209</v>
      </c>
    </row>
    <row r="176" spans="2:7" ht="12" customHeight="1" x14ac:dyDescent="0.25">
      <c r="B176" s="18">
        <v>43</v>
      </c>
      <c r="C176" s="18" t="s">
        <v>196</v>
      </c>
      <c r="D176" s="19">
        <v>4303</v>
      </c>
      <c r="E176" s="20" t="s">
        <v>208</v>
      </c>
      <c r="F176" s="18">
        <v>430302</v>
      </c>
      <c r="G176" s="21" t="s">
        <v>210</v>
      </c>
    </row>
    <row r="177" spans="2:7" ht="12" customHeight="1" x14ac:dyDescent="0.25">
      <c r="B177" s="18">
        <v>43</v>
      </c>
      <c r="C177" s="18" t="s">
        <v>196</v>
      </c>
      <c r="D177" s="19">
        <v>4303</v>
      </c>
      <c r="E177" s="20" t="s">
        <v>208</v>
      </c>
      <c r="F177" s="18">
        <v>430303</v>
      </c>
      <c r="G177" s="21" t="s">
        <v>211</v>
      </c>
    </row>
    <row r="178" spans="2:7" ht="12" customHeight="1" x14ac:dyDescent="0.25">
      <c r="B178" s="18">
        <v>43</v>
      </c>
      <c r="C178" s="18" t="s">
        <v>196</v>
      </c>
      <c r="D178" s="19">
        <v>4303</v>
      </c>
      <c r="E178" s="20" t="s">
        <v>208</v>
      </c>
      <c r="F178" s="18">
        <v>430304</v>
      </c>
      <c r="G178" s="21" t="s">
        <v>212</v>
      </c>
    </row>
    <row r="179" spans="2:7" ht="12" customHeight="1" x14ac:dyDescent="0.25">
      <c r="B179" s="18">
        <v>43</v>
      </c>
      <c r="C179" s="18" t="s">
        <v>196</v>
      </c>
      <c r="D179" s="19">
        <v>4304</v>
      </c>
      <c r="E179" s="20" t="s">
        <v>213</v>
      </c>
      <c r="F179" s="18">
        <v>430401</v>
      </c>
      <c r="G179" s="21" t="s">
        <v>214</v>
      </c>
    </row>
    <row r="180" spans="2:7" ht="12" customHeight="1" x14ac:dyDescent="0.25">
      <c r="B180" s="18">
        <v>43</v>
      </c>
      <c r="C180" s="18" t="s">
        <v>196</v>
      </c>
      <c r="D180" s="19">
        <v>4304</v>
      </c>
      <c r="E180" s="20" t="s">
        <v>213</v>
      </c>
      <c r="F180" s="18">
        <v>430402</v>
      </c>
      <c r="G180" s="21" t="s">
        <v>215</v>
      </c>
    </row>
    <row r="181" spans="2:7" ht="12" customHeight="1" x14ac:dyDescent="0.25">
      <c r="B181" s="18">
        <v>43</v>
      </c>
      <c r="C181" s="18" t="s">
        <v>196</v>
      </c>
      <c r="D181" s="19">
        <v>4304</v>
      </c>
      <c r="E181" s="20" t="s">
        <v>213</v>
      </c>
      <c r="F181" s="18">
        <v>430403</v>
      </c>
      <c r="G181" s="21" t="s">
        <v>216</v>
      </c>
    </row>
    <row r="182" spans="2:7" ht="12" customHeight="1" x14ac:dyDescent="0.25">
      <c r="B182" s="18">
        <v>43</v>
      </c>
      <c r="C182" s="18" t="s">
        <v>196</v>
      </c>
      <c r="D182" s="19">
        <v>4304</v>
      </c>
      <c r="E182" s="20" t="s">
        <v>213</v>
      </c>
      <c r="F182" s="18">
        <v>430404</v>
      </c>
      <c r="G182" s="21" t="s">
        <v>217</v>
      </c>
    </row>
    <row r="183" spans="2:7" ht="12" customHeight="1" x14ac:dyDescent="0.25">
      <c r="B183" s="18">
        <v>43</v>
      </c>
      <c r="C183" s="18" t="s">
        <v>196</v>
      </c>
      <c r="D183" s="19">
        <v>4304</v>
      </c>
      <c r="E183" s="20" t="s">
        <v>213</v>
      </c>
      <c r="F183" s="18">
        <v>430405</v>
      </c>
      <c r="G183" s="21" t="s">
        <v>218</v>
      </c>
    </row>
    <row r="184" spans="2:7" ht="12" customHeight="1" x14ac:dyDescent="0.25">
      <c r="B184" s="18">
        <v>43</v>
      </c>
      <c r="C184" s="18" t="s">
        <v>196</v>
      </c>
      <c r="D184" s="19">
        <v>4306</v>
      </c>
      <c r="E184" s="20" t="s">
        <v>219</v>
      </c>
      <c r="F184" s="18">
        <v>430601</v>
      </c>
      <c r="G184" s="21" t="s">
        <v>220</v>
      </c>
    </row>
    <row r="185" spans="2:7" ht="12" customHeight="1" x14ac:dyDescent="0.25">
      <c r="B185" s="18">
        <v>43</v>
      </c>
      <c r="C185" s="18" t="s">
        <v>196</v>
      </c>
      <c r="D185" s="19">
        <v>4306</v>
      </c>
      <c r="E185" s="20" t="s">
        <v>219</v>
      </c>
      <c r="F185" s="18">
        <v>430602</v>
      </c>
      <c r="G185" s="21" t="s">
        <v>221</v>
      </c>
    </row>
    <row r="186" spans="2:7" ht="12" customHeight="1" x14ac:dyDescent="0.25">
      <c r="B186" s="18">
        <v>43</v>
      </c>
      <c r="C186" s="18" t="s">
        <v>196</v>
      </c>
      <c r="D186" s="19">
        <v>4307</v>
      </c>
      <c r="E186" s="20" t="s">
        <v>222</v>
      </c>
      <c r="F186" s="18">
        <v>430701</v>
      </c>
      <c r="G186" s="21" t="s">
        <v>223</v>
      </c>
    </row>
    <row r="187" spans="2:7" ht="12" customHeight="1" x14ac:dyDescent="0.25">
      <c r="B187" s="18">
        <v>43</v>
      </c>
      <c r="C187" s="18" t="s">
        <v>196</v>
      </c>
      <c r="D187" s="19">
        <v>4307</v>
      </c>
      <c r="E187" s="20" t="s">
        <v>222</v>
      </c>
      <c r="F187" s="18">
        <v>430702</v>
      </c>
      <c r="G187" s="21" t="s">
        <v>224</v>
      </c>
    </row>
    <row r="188" spans="2:7" ht="12" customHeight="1" x14ac:dyDescent="0.25">
      <c r="B188" s="18">
        <v>43</v>
      </c>
      <c r="C188" s="18" t="s">
        <v>196</v>
      </c>
      <c r="D188" s="19">
        <v>4307</v>
      </c>
      <c r="E188" s="20" t="s">
        <v>222</v>
      </c>
      <c r="F188" s="18">
        <v>430703</v>
      </c>
      <c r="G188" s="21" t="s">
        <v>225</v>
      </c>
    </row>
    <row r="189" spans="2:7" ht="12" customHeight="1" x14ac:dyDescent="0.25">
      <c r="B189" s="18">
        <v>43</v>
      </c>
      <c r="C189" s="18" t="s">
        <v>196</v>
      </c>
      <c r="D189" s="19">
        <v>4307</v>
      </c>
      <c r="E189" s="20" t="s">
        <v>222</v>
      </c>
      <c r="F189" s="18">
        <v>430704</v>
      </c>
      <c r="G189" s="21" t="s">
        <v>226</v>
      </c>
    </row>
    <row r="190" spans="2:7" ht="12" customHeight="1" x14ac:dyDescent="0.25">
      <c r="B190" s="18">
        <v>43</v>
      </c>
      <c r="C190" s="18" t="s">
        <v>196</v>
      </c>
      <c r="D190" s="19">
        <v>4307</v>
      </c>
      <c r="E190" s="20" t="s">
        <v>222</v>
      </c>
      <c r="F190" s="18">
        <v>430705</v>
      </c>
      <c r="G190" s="21" t="s">
        <v>227</v>
      </c>
    </row>
    <row r="191" spans="2:7" ht="12" customHeight="1" x14ac:dyDescent="0.25">
      <c r="B191" s="18">
        <v>43</v>
      </c>
      <c r="C191" s="18" t="s">
        <v>196</v>
      </c>
      <c r="D191" s="19">
        <v>4307</v>
      </c>
      <c r="E191" s="20" t="s">
        <v>222</v>
      </c>
      <c r="F191" s="18">
        <v>430706</v>
      </c>
      <c r="G191" s="21" t="s">
        <v>228</v>
      </c>
    </row>
    <row r="192" spans="2:7" ht="12" customHeight="1" x14ac:dyDescent="0.25">
      <c r="B192" s="18">
        <v>43</v>
      </c>
      <c r="C192" s="18" t="s">
        <v>196</v>
      </c>
      <c r="D192" s="19">
        <v>4307</v>
      </c>
      <c r="E192" s="20" t="s">
        <v>222</v>
      </c>
      <c r="F192" s="18">
        <v>430707</v>
      </c>
      <c r="G192" s="21" t="s">
        <v>229</v>
      </c>
    </row>
    <row r="193" spans="2:7" ht="12" customHeight="1" x14ac:dyDescent="0.25">
      <c r="B193" s="18">
        <v>43</v>
      </c>
      <c r="C193" s="18" t="s">
        <v>196</v>
      </c>
      <c r="D193" s="19">
        <v>4308</v>
      </c>
      <c r="E193" s="20" t="s">
        <v>230</v>
      </c>
      <c r="F193" s="18">
        <v>430801</v>
      </c>
      <c r="G193" s="20" t="s">
        <v>230</v>
      </c>
    </row>
    <row r="194" spans="2:7" ht="12" customHeight="1" x14ac:dyDescent="0.25">
      <c r="B194" s="18">
        <v>45</v>
      </c>
      <c r="C194" s="18" t="s">
        <v>231</v>
      </c>
      <c r="D194" s="19">
        <v>4501</v>
      </c>
      <c r="E194" s="20" t="s">
        <v>232</v>
      </c>
      <c r="F194" s="18">
        <v>450101</v>
      </c>
      <c r="G194" s="21" t="s">
        <v>233</v>
      </c>
    </row>
    <row r="195" spans="2:7" ht="12" customHeight="1" x14ac:dyDescent="0.25">
      <c r="B195" s="18">
        <v>45</v>
      </c>
      <c r="C195" s="18" t="s">
        <v>231</v>
      </c>
      <c r="D195" s="19">
        <v>4501</v>
      </c>
      <c r="E195" s="20" t="s">
        <v>232</v>
      </c>
      <c r="F195" s="18">
        <v>450102</v>
      </c>
      <c r="G195" s="21" t="s">
        <v>234</v>
      </c>
    </row>
    <row r="196" spans="2:7" ht="12" customHeight="1" x14ac:dyDescent="0.25">
      <c r="B196" s="18">
        <v>45</v>
      </c>
      <c r="C196" s="18" t="s">
        <v>231</v>
      </c>
      <c r="D196" s="19">
        <v>4501</v>
      </c>
      <c r="E196" s="20" t="s">
        <v>232</v>
      </c>
      <c r="F196" s="18">
        <v>450103</v>
      </c>
      <c r="G196" s="21" t="s">
        <v>235</v>
      </c>
    </row>
    <row r="197" spans="2:7" ht="12" customHeight="1" x14ac:dyDescent="0.25">
      <c r="B197" s="18">
        <v>45</v>
      </c>
      <c r="C197" s="18" t="s">
        <v>231</v>
      </c>
      <c r="D197" s="19">
        <v>4501</v>
      </c>
      <c r="E197" s="20" t="s">
        <v>232</v>
      </c>
      <c r="F197" s="18">
        <v>450104</v>
      </c>
      <c r="G197" s="21" t="s">
        <v>236</v>
      </c>
    </row>
    <row r="198" spans="2:7" ht="12" customHeight="1" x14ac:dyDescent="0.25">
      <c r="B198" s="18">
        <v>45</v>
      </c>
      <c r="C198" s="18" t="s">
        <v>231</v>
      </c>
      <c r="D198" s="19">
        <v>4501</v>
      </c>
      <c r="E198" s="20" t="s">
        <v>232</v>
      </c>
      <c r="F198" s="18">
        <v>450105</v>
      </c>
      <c r="G198" s="21" t="s">
        <v>237</v>
      </c>
    </row>
    <row r="199" spans="2:7" ht="12" customHeight="1" x14ac:dyDescent="0.25">
      <c r="B199" s="18">
        <v>45</v>
      </c>
      <c r="C199" s="18" t="s">
        <v>231</v>
      </c>
      <c r="D199" s="19">
        <v>4502</v>
      </c>
      <c r="E199" s="20" t="s">
        <v>238</v>
      </c>
      <c r="F199" s="18">
        <v>450201</v>
      </c>
      <c r="G199" s="21" t="s">
        <v>239</v>
      </c>
    </row>
    <row r="200" spans="2:7" ht="12" customHeight="1" x14ac:dyDescent="0.25">
      <c r="B200" s="18">
        <v>45</v>
      </c>
      <c r="C200" s="18" t="s">
        <v>231</v>
      </c>
      <c r="D200" s="19">
        <v>4502</v>
      </c>
      <c r="E200" s="20" t="s">
        <v>238</v>
      </c>
      <c r="F200" s="18">
        <v>450202</v>
      </c>
      <c r="G200" s="21" t="s">
        <v>240</v>
      </c>
    </row>
    <row r="201" spans="2:7" ht="12" customHeight="1" x14ac:dyDescent="0.25">
      <c r="B201" s="18">
        <v>45</v>
      </c>
      <c r="C201" s="18" t="s">
        <v>231</v>
      </c>
      <c r="D201" s="19">
        <v>4502</v>
      </c>
      <c r="E201" s="20" t="s">
        <v>238</v>
      </c>
      <c r="F201" s="18">
        <v>450203</v>
      </c>
      <c r="G201" s="21" t="s">
        <v>241</v>
      </c>
    </row>
    <row r="202" spans="2:7" ht="12" customHeight="1" x14ac:dyDescent="0.25">
      <c r="B202" s="18">
        <v>45</v>
      </c>
      <c r="C202" s="18" t="s">
        <v>231</v>
      </c>
      <c r="D202" s="19">
        <v>4502</v>
      </c>
      <c r="E202" s="20" t="s">
        <v>238</v>
      </c>
      <c r="F202" s="18">
        <v>450204</v>
      </c>
      <c r="G202" s="21" t="s">
        <v>242</v>
      </c>
    </row>
    <row r="203" spans="2:7" ht="12" customHeight="1" x14ac:dyDescent="0.25">
      <c r="B203" s="18">
        <v>45</v>
      </c>
      <c r="C203" s="18" t="s">
        <v>231</v>
      </c>
      <c r="D203" s="19">
        <v>4503</v>
      </c>
      <c r="E203" s="20" t="s">
        <v>243</v>
      </c>
      <c r="F203" s="18">
        <v>450301</v>
      </c>
      <c r="G203" s="21" t="s">
        <v>244</v>
      </c>
    </row>
    <row r="204" spans="2:7" ht="12" customHeight="1" x14ac:dyDescent="0.25">
      <c r="B204" s="18">
        <v>45</v>
      </c>
      <c r="C204" s="18" t="s">
        <v>231</v>
      </c>
      <c r="D204" s="19">
        <v>4503</v>
      </c>
      <c r="E204" s="20" t="s">
        <v>243</v>
      </c>
      <c r="F204" s="18">
        <v>450302</v>
      </c>
      <c r="G204" s="21" t="s">
        <v>245</v>
      </c>
    </row>
    <row r="205" spans="2:7" ht="12" customHeight="1" x14ac:dyDescent="0.25">
      <c r="B205" s="18">
        <v>45</v>
      </c>
      <c r="C205" s="18" t="s">
        <v>231</v>
      </c>
      <c r="D205" s="19">
        <v>4503</v>
      </c>
      <c r="E205" s="20" t="s">
        <v>243</v>
      </c>
      <c r="F205" s="18">
        <v>450303</v>
      </c>
      <c r="G205" s="21" t="s">
        <v>246</v>
      </c>
    </row>
    <row r="206" spans="2:7" ht="12" customHeight="1" x14ac:dyDescent="0.25">
      <c r="B206" s="18">
        <v>45</v>
      </c>
      <c r="C206" s="18" t="s">
        <v>231</v>
      </c>
      <c r="D206" s="19">
        <v>4503</v>
      </c>
      <c r="E206" s="20" t="s">
        <v>243</v>
      </c>
      <c r="F206" s="18">
        <v>450304</v>
      </c>
      <c r="G206" s="21" t="s">
        <v>247</v>
      </c>
    </row>
    <row r="207" spans="2:7" ht="12" customHeight="1" x14ac:dyDescent="0.25">
      <c r="B207" s="18">
        <v>45</v>
      </c>
      <c r="C207" s="18" t="s">
        <v>231</v>
      </c>
      <c r="D207" s="19">
        <v>4503</v>
      </c>
      <c r="E207" s="20" t="s">
        <v>243</v>
      </c>
      <c r="F207" s="18">
        <v>450305</v>
      </c>
      <c r="G207" s="21" t="s">
        <v>248</v>
      </c>
    </row>
    <row r="208" spans="2:7" ht="12" customHeight="1" x14ac:dyDescent="0.25">
      <c r="B208" s="18">
        <v>45</v>
      </c>
      <c r="C208" s="18" t="s">
        <v>231</v>
      </c>
      <c r="D208" s="19">
        <v>4504</v>
      </c>
      <c r="E208" s="20" t="s">
        <v>249</v>
      </c>
      <c r="F208" s="18">
        <v>450401</v>
      </c>
      <c r="G208" s="21" t="s">
        <v>250</v>
      </c>
    </row>
    <row r="209" spans="2:7" ht="12" customHeight="1" x14ac:dyDescent="0.25">
      <c r="B209" s="18">
        <v>45</v>
      </c>
      <c r="C209" s="18" t="s">
        <v>231</v>
      </c>
      <c r="D209" s="19">
        <v>4504</v>
      </c>
      <c r="E209" s="20" t="s">
        <v>249</v>
      </c>
      <c r="F209" s="18">
        <v>450402</v>
      </c>
      <c r="G209" s="21" t="s">
        <v>251</v>
      </c>
    </row>
    <row r="210" spans="2:7" ht="12" customHeight="1" x14ac:dyDescent="0.25">
      <c r="B210" s="18">
        <v>45</v>
      </c>
      <c r="C210" s="18" t="s">
        <v>231</v>
      </c>
      <c r="D210" s="19">
        <v>4504</v>
      </c>
      <c r="E210" s="20" t="s">
        <v>249</v>
      </c>
      <c r="F210" s="18">
        <v>450403</v>
      </c>
      <c r="G210" s="21" t="s">
        <v>252</v>
      </c>
    </row>
    <row r="211" spans="2:7" ht="12" customHeight="1" x14ac:dyDescent="0.25">
      <c r="B211" s="18">
        <v>45</v>
      </c>
      <c r="C211" s="18" t="s">
        <v>231</v>
      </c>
      <c r="D211" s="19">
        <v>4504</v>
      </c>
      <c r="E211" s="20" t="s">
        <v>249</v>
      </c>
      <c r="F211" s="18">
        <v>450404</v>
      </c>
      <c r="G211" s="21" t="s">
        <v>253</v>
      </c>
    </row>
    <row r="212" spans="2:7" ht="12" customHeight="1" x14ac:dyDescent="0.25">
      <c r="B212" s="18">
        <v>45</v>
      </c>
      <c r="C212" s="18" t="s">
        <v>231</v>
      </c>
      <c r="D212" s="19">
        <v>4504</v>
      </c>
      <c r="E212" s="20" t="s">
        <v>249</v>
      </c>
      <c r="F212" s="18">
        <v>450405</v>
      </c>
      <c r="G212" s="21" t="s">
        <v>254</v>
      </c>
    </row>
    <row r="213" spans="2:7" ht="12" customHeight="1" x14ac:dyDescent="0.25">
      <c r="B213" s="18">
        <v>45</v>
      </c>
      <c r="C213" s="18" t="s">
        <v>231</v>
      </c>
      <c r="D213" s="19">
        <v>4504</v>
      </c>
      <c r="E213" s="20" t="s">
        <v>249</v>
      </c>
      <c r="F213" s="18">
        <v>450406</v>
      </c>
      <c r="G213" s="21" t="s">
        <v>255</v>
      </c>
    </row>
    <row r="214" spans="2:7" ht="12" customHeight="1" x14ac:dyDescent="0.25">
      <c r="B214" s="18">
        <v>45</v>
      </c>
      <c r="C214" s="18" t="s">
        <v>231</v>
      </c>
      <c r="D214" s="19">
        <v>4504</v>
      </c>
      <c r="E214" s="20" t="s">
        <v>249</v>
      </c>
      <c r="F214" s="18">
        <v>450407</v>
      </c>
      <c r="G214" s="21" t="s">
        <v>256</v>
      </c>
    </row>
    <row r="215" spans="2:7" ht="12" customHeight="1" x14ac:dyDescent="0.25">
      <c r="B215" s="18">
        <v>45</v>
      </c>
      <c r="C215" s="18" t="s">
        <v>231</v>
      </c>
      <c r="D215" s="19">
        <v>4504</v>
      </c>
      <c r="E215" s="20" t="s">
        <v>249</v>
      </c>
      <c r="F215" s="18">
        <v>450408</v>
      </c>
      <c r="G215" s="21" t="s">
        <v>257</v>
      </c>
    </row>
    <row r="216" spans="2:7" ht="12" customHeight="1" x14ac:dyDescent="0.25">
      <c r="B216" s="18">
        <v>45</v>
      </c>
      <c r="C216" s="18" t="s">
        <v>231</v>
      </c>
      <c r="D216" s="19">
        <v>4504</v>
      </c>
      <c r="E216" s="20" t="s">
        <v>249</v>
      </c>
      <c r="F216" s="18">
        <v>450409</v>
      </c>
      <c r="G216" s="21" t="s">
        <v>258</v>
      </c>
    </row>
    <row r="217" spans="2:7" ht="12" customHeight="1" x14ac:dyDescent="0.25">
      <c r="B217" s="18">
        <v>45</v>
      </c>
      <c r="C217" s="18" t="s">
        <v>231</v>
      </c>
      <c r="D217" s="19">
        <v>4504</v>
      </c>
      <c r="E217" s="20" t="s">
        <v>249</v>
      </c>
      <c r="F217" s="18">
        <v>450410</v>
      </c>
      <c r="G217" s="21" t="s">
        <v>259</v>
      </c>
    </row>
    <row r="218" spans="2:7" ht="12" customHeight="1" x14ac:dyDescent="0.25">
      <c r="B218" s="18">
        <v>45</v>
      </c>
      <c r="C218" s="18" t="s">
        <v>231</v>
      </c>
      <c r="D218" s="19">
        <v>4505</v>
      </c>
      <c r="E218" s="20" t="s">
        <v>260</v>
      </c>
      <c r="F218" s="18">
        <v>450501</v>
      </c>
      <c r="G218" s="21" t="s">
        <v>261</v>
      </c>
    </row>
    <row r="219" spans="2:7" ht="12" customHeight="1" x14ac:dyDescent="0.25">
      <c r="B219" s="18">
        <v>45</v>
      </c>
      <c r="C219" s="18" t="s">
        <v>231</v>
      </c>
      <c r="D219" s="19">
        <v>4505</v>
      </c>
      <c r="E219" s="20" t="s">
        <v>260</v>
      </c>
      <c r="F219" s="18">
        <v>450502</v>
      </c>
      <c r="G219" s="21" t="s">
        <v>262</v>
      </c>
    </row>
    <row r="220" spans="2:7" ht="12" customHeight="1" x14ac:dyDescent="0.25">
      <c r="B220" s="18">
        <v>45</v>
      </c>
      <c r="C220" s="18" t="s">
        <v>231</v>
      </c>
      <c r="D220" s="19">
        <v>4505</v>
      </c>
      <c r="E220" s="20" t="s">
        <v>260</v>
      </c>
      <c r="F220" s="18">
        <v>450503</v>
      </c>
      <c r="G220" s="21" t="s">
        <v>263</v>
      </c>
    </row>
    <row r="221" spans="2:7" ht="12" customHeight="1" x14ac:dyDescent="0.25">
      <c r="B221" s="18">
        <v>45</v>
      </c>
      <c r="C221" s="18" t="s">
        <v>231</v>
      </c>
      <c r="D221" s="19">
        <v>4505</v>
      </c>
      <c r="E221" s="20" t="s">
        <v>260</v>
      </c>
      <c r="F221" s="18">
        <v>450504</v>
      </c>
      <c r="G221" s="21" t="s">
        <v>264</v>
      </c>
    </row>
    <row r="222" spans="2:7" ht="12" customHeight="1" x14ac:dyDescent="0.25">
      <c r="B222" s="18">
        <v>45</v>
      </c>
      <c r="C222" s="18" t="s">
        <v>231</v>
      </c>
      <c r="D222" s="19">
        <v>4505</v>
      </c>
      <c r="E222" s="20" t="s">
        <v>260</v>
      </c>
      <c r="F222" s="18">
        <v>450505</v>
      </c>
      <c r="G222" s="21" t="s">
        <v>265</v>
      </c>
    </row>
    <row r="223" spans="2:7" ht="12" customHeight="1" x14ac:dyDescent="0.25">
      <c r="B223" s="18">
        <v>45</v>
      </c>
      <c r="C223" s="18" t="s">
        <v>231</v>
      </c>
      <c r="D223" s="19">
        <v>4505</v>
      </c>
      <c r="E223" s="20" t="s">
        <v>260</v>
      </c>
      <c r="F223" s="18">
        <v>450506</v>
      </c>
      <c r="G223" s="21" t="s">
        <v>266</v>
      </c>
    </row>
    <row r="224" spans="2:7" ht="12" customHeight="1" x14ac:dyDescent="0.25">
      <c r="B224" s="18">
        <v>45</v>
      </c>
      <c r="C224" s="18" t="s">
        <v>231</v>
      </c>
      <c r="D224" s="19">
        <v>4505</v>
      </c>
      <c r="E224" s="20" t="s">
        <v>260</v>
      </c>
      <c r="F224" s="18">
        <v>450507</v>
      </c>
      <c r="G224" s="21" t="s">
        <v>267</v>
      </c>
    </row>
    <row r="225" spans="2:7" ht="12" customHeight="1" x14ac:dyDescent="0.25">
      <c r="B225" s="18">
        <v>45</v>
      </c>
      <c r="C225" s="18" t="s">
        <v>231</v>
      </c>
      <c r="D225" s="19">
        <v>4505</v>
      </c>
      <c r="E225" s="20" t="s">
        <v>260</v>
      </c>
      <c r="F225" s="18">
        <v>450508</v>
      </c>
      <c r="G225" s="21" t="s">
        <v>268</v>
      </c>
    </row>
    <row r="226" spans="2:7" ht="12" customHeight="1" x14ac:dyDescent="0.25">
      <c r="B226" s="18">
        <v>45</v>
      </c>
      <c r="C226" s="18" t="s">
        <v>231</v>
      </c>
      <c r="D226" s="19">
        <v>4506</v>
      </c>
      <c r="E226" s="20" t="s">
        <v>269</v>
      </c>
      <c r="F226" s="18">
        <v>450601</v>
      </c>
      <c r="G226" s="21" t="s">
        <v>270</v>
      </c>
    </row>
    <row r="227" spans="2:7" ht="12" customHeight="1" x14ac:dyDescent="0.25">
      <c r="B227" s="18">
        <v>45</v>
      </c>
      <c r="C227" s="18" t="s">
        <v>231</v>
      </c>
      <c r="D227" s="19">
        <v>4506</v>
      </c>
      <c r="E227" s="20" t="s">
        <v>269</v>
      </c>
      <c r="F227" s="18">
        <v>450602</v>
      </c>
      <c r="G227" s="21" t="s">
        <v>271</v>
      </c>
    </row>
    <row r="228" spans="2:7" ht="12" customHeight="1" x14ac:dyDescent="0.25">
      <c r="B228" s="18">
        <v>45</v>
      </c>
      <c r="C228" s="18" t="s">
        <v>231</v>
      </c>
      <c r="D228" s="19">
        <v>4506</v>
      </c>
      <c r="E228" s="20" t="s">
        <v>269</v>
      </c>
      <c r="F228" s="18">
        <v>450603</v>
      </c>
      <c r="G228" s="21" t="s">
        <v>272</v>
      </c>
    </row>
    <row r="229" spans="2:7" ht="12" customHeight="1" x14ac:dyDescent="0.25">
      <c r="B229" s="18">
        <v>45</v>
      </c>
      <c r="C229" s="18" t="s">
        <v>231</v>
      </c>
      <c r="D229" s="19">
        <v>4507</v>
      </c>
      <c r="E229" s="20" t="s">
        <v>273</v>
      </c>
      <c r="F229" s="18">
        <v>450701</v>
      </c>
      <c r="G229" s="20" t="s">
        <v>273</v>
      </c>
    </row>
  </sheetData>
  <pageMargins left="0.7" right="0.7" top="0.75" bottom="0.75" header="0.51180555555555496" footer="0.51180555555555496"/>
  <pageSetup paperSize="9" orientation="portrait" horizontalDpi="300" verticalDpi="300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MJ17"/>
  <sheetViews>
    <sheetView tabSelected="1" zoomScale="60" zoomScaleNormal="60" workbookViewId="0">
      <selection activeCell="AE9" sqref="AE9"/>
    </sheetView>
  </sheetViews>
  <sheetFormatPr defaultColWidth="9.140625" defaultRowHeight="15" x14ac:dyDescent="0.25"/>
  <cols>
    <col min="1" max="1" width="2.140625" style="22" customWidth="1"/>
    <col min="2" max="2" width="3.7109375" style="22" customWidth="1"/>
    <col min="3" max="3" width="11" style="23" customWidth="1"/>
    <col min="4" max="4" width="13.42578125" style="24" customWidth="1"/>
    <col min="5" max="5" width="20.7109375" style="25" customWidth="1"/>
    <col min="6" max="6" width="23" style="22" customWidth="1"/>
    <col min="7" max="7" width="30.85546875" style="24" customWidth="1"/>
    <col min="8" max="8" width="10.5703125" style="22" customWidth="1"/>
    <col min="9" max="9" width="20.42578125" style="24" customWidth="1"/>
    <col min="10" max="10" width="12" style="26" customWidth="1"/>
    <col min="11" max="11" width="8.7109375" style="27" customWidth="1"/>
    <col min="12" max="12" width="12.28515625" style="27" customWidth="1"/>
    <col min="13" max="13" width="8.7109375" style="27" customWidth="1"/>
    <col min="14" max="14" width="6.28515625" style="23" customWidth="1"/>
    <col min="15" max="15" width="16.28515625" style="23" customWidth="1"/>
    <col min="16" max="16" width="17.28515625" style="27" customWidth="1"/>
    <col min="17" max="20" width="11.5703125" style="27" customWidth="1"/>
    <col min="21" max="21" width="9.7109375" style="23" customWidth="1"/>
    <col min="22" max="22" width="9.7109375" style="22" customWidth="1"/>
    <col min="23" max="23" width="9.7109375" style="28" customWidth="1"/>
    <col min="24" max="24" width="13" style="22" customWidth="1"/>
    <col min="25" max="25" width="16.140625" style="22" customWidth="1"/>
    <col min="26" max="26" width="9.7109375" style="22" customWidth="1"/>
    <col min="27" max="27" width="9.7109375" style="29" customWidth="1"/>
    <col min="28" max="28" width="12.140625" style="22" customWidth="1"/>
    <col min="29" max="29" width="9.7109375" style="22" customWidth="1"/>
    <col min="30" max="30" width="8.5703125" style="22" customWidth="1"/>
    <col min="31" max="31" width="8.5703125" style="30" customWidth="1"/>
    <col min="32" max="32" width="11.5703125" style="22" customWidth="1"/>
    <col min="33" max="33" width="8.5703125" style="31" customWidth="1"/>
    <col min="34" max="34" width="8.5703125" style="32" customWidth="1"/>
    <col min="35" max="35" width="8.5703125" style="22" customWidth="1"/>
    <col min="36" max="1024" width="9.140625" style="22"/>
  </cols>
  <sheetData>
    <row r="1" spans="2:35" s="33" customFormat="1" ht="20.100000000000001" customHeight="1" x14ac:dyDescent="0.25">
      <c r="C1" s="34"/>
      <c r="D1" s="35"/>
      <c r="E1" s="131" t="s">
        <v>274</v>
      </c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2" t="s">
        <v>275</v>
      </c>
      <c r="AE1" s="132"/>
      <c r="AF1" s="132"/>
      <c r="AG1" s="132"/>
      <c r="AH1" s="132"/>
      <c r="AI1" s="132"/>
    </row>
    <row r="2" spans="2:35" s="36" customFormat="1" ht="40.15" customHeight="1" x14ac:dyDescent="0.25">
      <c r="B2" s="130" t="s">
        <v>276</v>
      </c>
      <c r="C2" s="130" t="s">
        <v>277</v>
      </c>
      <c r="D2" s="130" t="s">
        <v>278</v>
      </c>
      <c r="E2" s="133" t="s">
        <v>279</v>
      </c>
      <c r="F2" s="130" t="s">
        <v>280</v>
      </c>
      <c r="G2" s="130" t="s">
        <v>281</v>
      </c>
      <c r="H2" s="5" t="s">
        <v>282</v>
      </c>
      <c r="I2" s="5" t="s">
        <v>283</v>
      </c>
      <c r="J2" s="134" t="s">
        <v>284</v>
      </c>
      <c r="K2" s="130" t="s">
        <v>285</v>
      </c>
      <c r="L2" s="130" t="s">
        <v>286</v>
      </c>
      <c r="M2" s="130" t="s">
        <v>287</v>
      </c>
      <c r="N2" s="130" t="s">
        <v>288</v>
      </c>
      <c r="O2" s="130" t="s">
        <v>289</v>
      </c>
      <c r="P2" s="130" t="s">
        <v>290</v>
      </c>
      <c r="Q2" s="130" t="s">
        <v>291</v>
      </c>
      <c r="R2" s="5" t="s">
        <v>292</v>
      </c>
      <c r="S2" s="5" t="s">
        <v>293</v>
      </c>
      <c r="T2" s="37" t="s">
        <v>294</v>
      </c>
      <c r="U2" s="5" t="s">
        <v>292</v>
      </c>
      <c r="V2" s="5" t="s">
        <v>293</v>
      </c>
      <c r="W2" s="37" t="s">
        <v>294</v>
      </c>
      <c r="X2" s="138" t="s">
        <v>8</v>
      </c>
      <c r="Y2" s="139" t="s">
        <v>2</v>
      </c>
      <c r="Z2" s="130"/>
      <c r="AA2" s="130"/>
      <c r="AB2" s="130"/>
      <c r="AC2" s="130"/>
      <c r="AD2" s="137" t="s">
        <v>295</v>
      </c>
      <c r="AE2" s="140" t="s">
        <v>296</v>
      </c>
      <c r="AF2" s="137" t="s">
        <v>297</v>
      </c>
      <c r="AG2" s="135" t="s">
        <v>298</v>
      </c>
      <c r="AH2" s="136" t="s">
        <v>299</v>
      </c>
      <c r="AI2" s="137" t="s">
        <v>300</v>
      </c>
    </row>
    <row r="3" spans="2:35" s="38" customFormat="1" ht="33.75" customHeight="1" x14ac:dyDescent="0.25">
      <c r="B3" s="130"/>
      <c r="C3" s="130"/>
      <c r="D3" s="130"/>
      <c r="E3" s="133"/>
      <c r="F3" s="130"/>
      <c r="G3" s="130"/>
      <c r="H3" s="5"/>
      <c r="I3" s="5"/>
      <c r="J3" s="134"/>
      <c r="K3" s="130"/>
      <c r="L3" s="130"/>
      <c r="M3" s="130"/>
      <c r="N3" s="130"/>
      <c r="O3" s="130"/>
      <c r="P3" s="130"/>
      <c r="Q3" s="130"/>
      <c r="R3" s="130" t="s">
        <v>342</v>
      </c>
      <c r="S3" s="130"/>
      <c r="T3" s="130"/>
      <c r="U3" s="130"/>
      <c r="V3" s="130"/>
      <c r="W3" s="130"/>
      <c r="X3" s="138"/>
      <c r="Y3" s="39" t="s">
        <v>301</v>
      </c>
      <c r="Z3" s="5" t="s">
        <v>10</v>
      </c>
      <c r="AA3" s="40" t="s">
        <v>11</v>
      </c>
      <c r="AB3" s="5" t="s">
        <v>12</v>
      </c>
      <c r="AC3" s="5" t="s">
        <v>13</v>
      </c>
      <c r="AD3" s="137"/>
      <c r="AE3" s="140"/>
      <c r="AF3" s="137"/>
      <c r="AG3" s="135"/>
      <c r="AH3" s="136"/>
      <c r="AI3" s="137"/>
    </row>
    <row r="4" spans="2:35" s="33" customFormat="1" ht="99" customHeight="1" x14ac:dyDescent="0.25">
      <c r="B4" s="41">
        <v>1</v>
      </c>
      <c r="C4" s="125" t="s">
        <v>326</v>
      </c>
      <c r="D4" s="108" t="s">
        <v>327</v>
      </c>
      <c r="E4" s="81"/>
      <c r="F4" s="82">
        <v>4660010490589</v>
      </c>
      <c r="G4" s="122" t="s">
        <v>329</v>
      </c>
      <c r="H4" s="83"/>
      <c r="I4" s="84" t="s">
        <v>323</v>
      </c>
      <c r="J4" s="121">
        <v>0.45</v>
      </c>
      <c r="K4" s="84" t="s">
        <v>328</v>
      </c>
      <c r="L4" s="84" t="s">
        <v>321</v>
      </c>
      <c r="M4" s="85"/>
      <c r="N4" s="86" t="s">
        <v>319</v>
      </c>
      <c r="O4" s="87" t="s">
        <v>324</v>
      </c>
      <c r="P4" s="84" t="s">
        <v>320</v>
      </c>
      <c r="Q4" s="88"/>
      <c r="R4" s="84" t="s">
        <v>343</v>
      </c>
      <c r="S4" s="84">
        <v>10</v>
      </c>
      <c r="T4" s="128">
        <v>27.2</v>
      </c>
      <c r="U4" s="89"/>
      <c r="V4" s="90"/>
      <c r="W4" s="91"/>
      <c r="X4" s="92"/>
      <c r="Y4" s="93" t="s">
        <v>337</v>
      </c>
      <c r="Z4" s="94" t="s">
        <v>338</v>
      </c>
      <c r="AA4" s="95" t="s">
        <v>339</v>
      </c>
      <c r="AB4" s="94" t="s">
        <v>340</v>
      </c>
      <c r="AC4" s="94" t="s">
        <v>341</v>
      </c>
      <c r="AD4" s="43">
        <f>MIN(Y4:AC4)</f>
        <v>0</v>
      </c>
      <c r="AE4" s="44">
        <f>ROUNDUP(AD4*0.95,0.01)-0.01</f>
        <v>-0.01</v>
      </c>
      <c r="AF4" s="45">
        <f>1-W4/AE4</f>
        <v>1</v>
      </c>
      <c r="AG4" s="46"/>
      <c r="AH4" s="43">
        <f>AE4/J4</f>
        <v>-2.2222222222222223E-2</v>
      </c>
      <c r="AI4" s="47">
        <f>AD4/AE4</f>
        <v>0</v>
      </c>
    </row>
    <row r="5" spans="2:35" s="33" customFormat="1" ht="99.75" customHeight="1" x14ac:dyDescent="0.25">
      <c r="B5" s="41">
        <v>2</v>
      </c>
      <c r="C5" s="125" t="s">
        <v>326</v>
      </c>
      <c r="D5" s="108" t="s">
        <v>327</v>
      </c>
      <c r="E5" s="96"/>
      <c r="F5" s="82">
        <v>4660010491746</v>
      </c>
      <c r="G5" s="122" t="s">
        <v>330</v>
      </c>
      <c r="H5" s="83"/>
      <c r="I5" s="84" t="s">
        <v>323</v>
      </c>
      <c r="J5" s="121">
        <v>0.45</v>
      </c>
      <c r="K5" s="84"/>
      <c r="L5" s="84" t="s">
        <v>321</v>
      </c>
      <c r="M5" s="85"/>
      <c r="N5" s="86" t="s">
        <v>319</v>
      </c>
      <c r="O5" s="87" t="s">
        <v>324</v>
      </c>
      <c r="P5" s="84" t="s">
        <v>320</v>
      </c>
      <c r="Q5" s="88"/>
      <c r="R5" s="84">
        <v>24.6</v>
      </c>
      <c r="S5" s="84">
        <v>10</v>
      </c>
      <c r="T5" s="128">
        <v>27.2</v>
      </c>
      <c r="U5" s="89"/>
      <c r="V5" s="90"/>
      <c r="W5" s="91"/>
      <c r="X5" s="92"/>
      <c r="Y5" s="93"/>
      <c r="Z5" s="94"/>
      <c r="AA5" s="97"/>
      <c r="AB5" s="94"/>
      <c r="AC5" s="42"/>
      <c r="AD5" s="43">
        <f>MIN(Y5:AC5)</f>
        <v>0</v>
      </c>
      <c r="AE5" s="44">
        <f>ROUNDUP(AD5*0.95,0.01)-0.01</f>
        <v>-0.01</v>
      </c>
      <c r="AF5" s="45">
        <f>1-W5/AE5</f>
        <v>1</v>
      </c>
      <c r="AG5" s="46"/>
      <c r="AH5" s="43">
        <f>AE5/J5</f>
        <v>-2.2222222222222223E-2</v>
      </c>
      <c r="AI5" s="47">
        <f>AD5/AE5</f>
        <v>0</v>
      </c>
    </row>
    <row r="6" spans="2:35" s="33" customFormat="1" ht="99" customHeight="1" x14ac:dyDescent="0.25">
      <c r="B6" s="41">
        <v>3</v>
      </c>
      <c r="C6" s="125" t="s">
        <v>326</v>
      </c>
      <c r="D6" s="108" t="s">
        <v>327</v>
      </c>
      <c r="E6" s="96"/>
      <c r="F6" s="82">
        <v>4660010491272</v>
      </c>
      <c r="G6" s="122" t="s">
        <v>331</v>
      </c>
      <c r="H6" s="83"/>
      <c r="I6" s="84" t="s">
        <v>323</v>
      </c>
      <c r="J6" s="121">
        <v>0.4</v>
      </c>
      <c r="K6" s="84"/>
      <c r="L6" s="84" t="s">
        <v>321</v>
      </c>
      <c r="M6" s="85"/>
      <c r="N6" s="86" t="s">
        <v>319</v>
      </c>
      <c r="O6" s="87" t="s">
        <v>325</v>
      </c>
      <c r="P6" s="84" t="s">
        <v>320</v>
      </c>
      <c r="Q6" s="88"/>
      <c r="R6" s="84">
        <v>18.8</v>
      </c>
      <c r="S6" s="84">
        <v>10</v>
      </c>
      <c r="T6" s="128">
        <v>20.7</v>
      </c>
      <c r="U6" s="89"/>
      <c r="V6" s="90"/>
      <c r="W6" s="91"/>
      <c r="X6" s="92"/>
      <c r="Y6" s="98"/>
      <c r="Z6" s="94"/>
      <c r="AA6" s="97"/>
      <c r="AB6" s="94"/>
      <c r="AC6" s="42"/>
      <c r="AD6" s="43">
        <f>MIN(Y6:AC6)</f>
        <v>0</v>
      </c>
      <c r="AE6" s="44">
        <f>ROUNDUP(AD6*0.95,0.01)-0.01</f>
        <v>-0.01</v>
      </c>
      <c r="AF6" s="45">
        <f>1-W6/AE6</f>
        <v>1</v>
      </c>
      <c r="AG6" s="46"/>
      <c r="AH6" s="43">
        <f>AE6/J6</f>
        <v>-2.4999999999999998E-2</v>
      </c>
      <c r="AI6" s="47">
        <f>AD6/AE6</f>
        <v>0</v>
      </c>
    </row>
    <row r="7" spans="2:35" ht="83.25" customHeight="1" x14ac:dyDescent="0.25">
      <c r="B7" s="41">
        <v>4</v>
      </c>
      <c r="C7" s="126" t="s">
        <v>326</v>
      </c>
      <c r="D7" s="84" t="s">
        <v>327</v>
      </c>
      <c r="E7" s="100"/>
      <c r="F7" s="123">
        <v>4660010490992</v>
      </c>
      <c r="G7" s="84" t="s">
        <v>332</v>
      </c>
      <c r="H7" s="110"/>
      <c r="I7" s="109" t="s">
        <v>323</v>
      </c>
      <c r="J7" s="121">
        <v>0.4</v>
      </c>
      <c r="K7" s="112"/>
      <c r="L7" s="84" t="s">
        <v>321</v>
      </c>
      <c r="M7" s="112"/>
      <c r="N7" s="86" t="s">
        <v>319</v>
      </c>
      <c r="O7" s="87" t="s">
        <v>325</v>
      </c>
      <c r="P7" s="84" t="s">
        <v>320</v>
      </c>
      <c r="Q7" s="112"/>
      <c r="R7" s="84">
        <v>18</v>
      </c>
      <c r="S7" s="84">
        <v>10</v>
      </c>
      <c r="T7" s="128">
        <v>19.8</v>
      </c>
      <c r="U7" s="110"/>
      <c r="V7" s="114"/>
      <c r="W7" s="110"/>
      <c r="X7" s="110"/>
      <c r="Y7" s="110"/>
      <c r="Z7" s="110"/>
      <c r="AA7" s="115"/>
      <c r="AB7" s="110"/>
      <c r="AD7" s="23"/>
      <c r="AE7" s="23"/>
    </row>
    <row r="8" spans="2:35" ht="108" customHeight="1" x14ac:dyDescent="0.25">
      <c r="B8" s="41">
        <v>5</v>
      </c>
      <c r="C8" s="126" t="s">
        <v>326</v>
      </c>
      <c r="D8" s="84" t="s">
        <v>327</v>
      </c>
      <c r="E8" s="116"/>
      <c r="F8" s="123">
        <v>4660010491289</v>
      </c>
      <c r="G8" s="84" t="s">
        <v>333</v>
      </c>
      <c r="H8" s="110"/>
      <c r="I8" s="109" t="s">
        <v>323</v>
      </c>
      <c r="J8" s="121">
        <v>0.9</v>
      </c>
      <c r="K8" s="112"/>
      <c r="L8" s="84" t="s">
        <v>321</v>
      </c>
      <c r="M8" s="112"/>
      <c r="N8" s="87" t="s">
        <v>319</v>
      </c>
      <c r="O8" s="87" t="s">
        <v>325</v>
      </c>
      <c r="P8" s="84" t="s">
        <v>320</v>
      </c>
      <c r="Q8" s="112"/>
      <c r="R8" s="84">
        <v>31.1</v>
      </c>
      <c r="S8" s="84">
        <v>10</v>
      </c>
      <c r="T8" s="128">
        <v>44.2</v>
      </c>
      <c r="U8" s="110"/>
      <c r="V8" s="114"/>
      <c r="W8" s="110"/>
      <c r="X8" s="110"/>
      <c r="Y8" s="110"/>
      <c r="Z8" s="110"/>
      <c r="AA8" s="115"/>
      <c r="AB8" s="110"/>
      <c r="AD8" s="23"/>
      <c r="AE8" s="23"/>
    </row>
    <row r="9" spans="2:35" ht="102" customHeight="1" x14ac:dyDescent="0.25">
      <c r="B9" s="41">
        <v>6</v>
      </c>
      <c r="C9" s="126" t="s">
        <v>326</v>
      </c>
      <c r="D9" s="84" t="s">
        <v>327</v>
      </c>
      <c r="E9" s="116"/>
      <c r="F9" s="123">
        <v>4660010490923</v>
      </c>
      <c r="G9" s="84" t="s">
        <v>334</v>
      </c>
      <c r="H9" s="110"/>
      <c r="I9" s="109" t="s">
        <v>323</v>
      </c>
      <c r="J9" s="121" t="s">
        <v>322</v>
      </c>
      <c r="K9" s="112"/>
      <c r="L9" s="84" t="s">
        <v>321</v>
      </c>
      <c r="M9" s="112"/>
      <c r="N9" s="87" t="s">
        <v>319</v>
      </c>
      <c r="O9" s="87" t="s">
        <v>325</v>
      </c>
      <c r="P9" s="84" t="s">
        <v>320</v>
      </c>
      <c r="Q9" s="112"/>
      <c r="R9" s="84">
        <v>30.3</v>
      </c>
      <c r="S9" s="84">
        <v>10</v>
      </c>
      <c r="T9" s="128">
        <v>43.3</v>
      </c>
      <c r="U9" s="110"/>
      <c r="V9" s="114"/>
      <c r="W9" s="110"/>
      <c r="X9" s="110"/>
      <c r="Y9" s="110"/>
      <c r="Z9" s="110"/>
      <c r="AA9" s="115"/>
      <c r="AB9" s="110"/>
      <c r="AD9" s="23"/>
      <c r="AE9" s="23"/>
    </row>
    <row r="10" spans="2:35" ht="106.5" customHeight="1" x14ac:dyDescent="0.25">
      <c r="B10" s="41">
        <v>7</v>
      </c>
      <c r="C10" s="126" t="s">
        <v>326</v>
      </c>
      <c r="D10" s="84" t="s">
        <v>327</v>
      </c>
      <c r="E10" s="116"/>
      <c r="F10" s="123">
        <v>4660010491050</v>
      </c>
      <c r="G10" s="84" t="s">
        <v>335</v>
      </c>
      <c r="H10" s="110"/>
      <c r="I10" s="109" t="s">
        <v>323</v>
      </c>
      <c r="J10" s="124">
        <v>3000</v>
      </c>
      <c r="K10" s="112"/>
      <c r="L10" s="84" t="s">
        <v>321</v>
      </c>
      <c r="M10" s="112"/>
      <c r="N10" s="87" t="s">
        <v>319</v>
      </c>
      <c r="O10" s="87" t="s">
        <v>325</v>
      </c>
      <c r="P10" s="84" t="s">
        <v>320</v>
      </c>
      <c r="Q10" s="112"/>
      <c r="R10" s="84">
        <v>117</v>
      </c>
      <c r="S10" s="84">
        <v>10</v>
      </c>
      <c r="T10" s="128">
        <v>128.19999999999999</v>
      </c>
      <c r="U10" s="110"/>
      <c r="V10" s="114"/>
      <c r="W10" s="110"/>
      <c r="X10" s="110"/>
      <c r="Y10" s="110"/>
      <c r="Z10" s="110"/>
      <c r="AA10" s="115"/>
      <c r="AB10" s="110"/>
    </row>
    <row r="11" spans="2:35" ht="100.5" customHeight="1" x14ac:dyDescent="0.25">
      <c r="B11" s="41">
        <v>8</v>
      </c>
      <c r="C11" s="126" t="s">
        <v>326</v>
      </c>
      <c r="D11" s="84" t="s">
        <v>327</v>
      </c>
      <c r="E11" s="116"/>
      <c r="F11" s="123">
        <v>4660010491142</v>
      </c>
      <c r="G11" s="84" t="s">
        <v>336</v>
      </c>
      <c r="H11" s="110"/>
      <c r="I11" s="109" t="s">
        <v>323</v>
      </c>
      <c r="J11" s="124">
        <v>5000</v>
      </c>
      <c r="K11" s="112"/>
      <c r="L11" s="84" t="s">
        <v>321</v>
      </c>
      <c r="M11" s="112"/>
      <c r="N11" s="87" t="s">
        <v>319</v>
      </c>
      <c r="O11" s="87" t="s">
        <v>325</v>
      </c>
      <c r="P11" s="84" t="s">
        <v>320</v>
      </c>
      <c r="Q11" s="112"/>
      <c r="R11" s="84" t="s">
        <v>344</v>
      </c>
      <c r="S11" s="84">
        <v>10</v>
      </c>
      <c r="T11" s="127" t="s">
        <v>345</v>
      </c>
      <c r="U11" s="110"/>
      <c r="V11" s="114"/>
      <c r="W11" s="110"/>
      <c r="X11" s="110"/>
      <c r="Y11" s="117"/>
      <c r="Z11" s="110"/>
      <c r="AA11" s="115"/>
      <c r="AB11" s="110"/>
    </row>
    <row r="12" spans="2:35" ht="20.100000000000001" customHeight="1" x14ac:dyDescent="0.25">
      <c r="B12" s="119"/>
      <c r="C12" s="118"/>
      <c r="D12" s="109"/>
      <c r="E12" s="116"/>
      <c r="F12" s="120"/>
      <c r="G12" s="109"/>
      <c r="H12" s="110"/>
      <c r="I12" s="109"/>
      <c r="J12" s="111"/>
      <c r="K12" s="112"/>
      <c r="L12" s="112"/>
      <c r="M12" s="112"/>
      <c r="N12" s="113"/>
      <c r="O12" s="113"/>
      <c r="P12" s="112"/>
      <c r="Q12" s="112"/>
      <c r="R12" s="112"/>
      <c r="S12" s="112"/>
      <c r="T12" s="112"/>
      <c r="U12" s="110"/>
      <c r="V12" s="114"/>
      <c r="W12" s="110"/>
      <c r="X12" s="110"/>
      <c r="Y12" s="117"/>
      <c r="Z12" s="110"/>
      <c r="AA12" s="115"/>
      <c r="AB12" s="110"/>
    </row>
    <row r="13" spans="2:35" ht="20.100000000000001" customHeight="1" x14ac:dyDescent="0.25">
      <c r="B13" s="119"/>
      <c r="C13" s="118"/>
      <c r="D13" s="109"/>
      <c r="E13" s="116"/>
      <c r="F13" s="120"/>
      <c r="G13" s="109"/>
      <c r="H13" s="110"/>
      <c r="I13" s="109"/>
      <c r="J13" s="111"/>
      <c r="K13" s="112"/>
      <c r="L13" s="112"/>
      <c r="M13" s="112"/>
      <c r="N13" s="113"/>
      <c r="O13" s="113"/>
      <c r="P13" s="112"/>
      <c r="Q13" s="112"/>
      <c r="R13" s="112"/>
      <c r="S13" s="112"/>
      <c r="T13" s="112"/>
      <c r="U13" s="110"/>
      <c r="V13" s="114"/>
      <c r="W13" s="110"/>
      <c r="X13" s="110"/>
      <c r="Y13" s="110"/>
      <c r="Z13" s="110"/>
      <c r="AA13" s="115"/>
      <c r="AB13" s="110"/>
    </row>
    <row r="14" spans="2:35" ht="20.100000000000001" customHeight="1" x14ac:dyDescent="0.25">
      <c r="D14" s="99"/>
      <c r="E14" s="107"/>
      <c r="F14" s="101"/>
      <c r="G14" s="99"/>
      <c r="H14" s="101"/>
      <c r="I14" s="99"/>
      <c r="J14" s="102"/>
      <c r="K14" s="103"/>
      <c r="L14" s="103"/>
      <c r="M14" s="103"/>
      <c r="N14" s="104"/>
      <c r="O14" s="104"/>
      <c r="P14" s="103"/>
      <c r="Q14" s="103"/>
      <c r="R14" s="103"/>
      <c r="S14" s="103"/>
      <c r="T14" s="103"/>
      <c r="U14" s="101"/>
      <c r="V14" s="105"/>
      <c r="W14" s="101"/>
      <c r="X14" s="101"/>
      <c r="Y14" s="101"/>
      <c r="Z14" s="101"/>
      <c r="AA14" s="106"/>
      <c r="AB14" s="101"/>
    </row>
    <row r="15" spans="2:35" ht="20.100000000000001" customHeight="1" x14ac:dyDescent="0.25">
      <c r="U15" s="22"/>
      <c r="V15" s="48"/>
      <c r="W15" s="22"/>
    </row>
    <row r="16" spans="2:35" ht="20.100000000000001" customHeight="1" x14ac:dyDescent="0.25">
      <c r="U16" s="22"/>
      <c r="V16" s="48"/>
      <c r="W16" s="22"/>
    </row>
    <row r="17" spans="21:23" ht="20.100000000000001" customHeight="1" x14ac:dyDescent="0.25">
      <c r="U17" s="22"/>
      <c r="V17" s="48"/>
      <c r="W17" s="22"/>
    </row>
  </sheetData>
  <mergeCells count="26">
    <mergeCell ref="AG2:AG3"/>
    <mergeCell ref="AH2:AH3"/>
    <mergeCell ref="AI2:AI3"/>
    <mergeCell ref="R3:T3"/>
    <mergeCell ref="U3:W3"/>
    <mergeCell ref="X2:X3"/>
    <mergeCell ref="Y2:AC2"/>
    <mergeCell ref="AD2:AD3"/>
    <mergeCell ref="AE2:AE3"/>
    <mergeCell ref="AF2:AF3"/>
    <mergeCell ref="E1:AC1"/>
    <mergeCell ref="AD1:AI1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  <mergeCell ref="N2:N3"/>
    <mergeCell ref="O2:O3"/>
    <mergeCell ref="P2:P3"/>
    <mergeCell ref="Q2:Q3"/>
  </mergeCells>
  <pageMargins left="0.7" right="0.7" top="0.75" bottom="0.75" header="0.51180555555555496" footer="0.51180555555555496"/>
  <pageSetup paperSize="9" orientation="portrait" horizontalDpi="300" verticalDpi="300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0"/>
  <sheetViews>
    <sheetView showGridLines="0" zoomScale="80" zoomScaleNormal="80" workbookViewId="0">
      <selection activeCell="C6" sqref="C6:D6 A5"/>
    </sheetView>
  </sheetViews>
  <sheetFormatPr defaultColWidth="8.7109375" defaultRowHeight="15" x14ac:dyDescent="0.25"/>
  <cols>
    <col min="2" max="2" width="62.42578125" customWidth="1"/>
    <col min="3" max="3" width="4.140625" customWidth="1"/>
    <col min="4" max="4" width="3.7109375" customWidth="1"/>
    <col min="5" max="6" width="4.5703125" customWidth="1"/>
    <col min="7" max="10" width="4.28515625" customWidth="1"/>
    <col min="11" max="14" width="3.5703125" customWidth="1"/>
    <col min="15" max="18" width="3.140625" customWidth="1"/>
    <col min="19" max="22" width="3.5703125" customWidth="1"/>
    <col min="23" max="26" width="3.42578125" customWidth="1"/>
    <col min="27" max="53" width="3" customWidth="1"/>
  </cols>
  <sheetData>
    <row r="1" spans="2:54" x14ac:dyDescent="0.25">
      <c r="AJ1" t="s">
        <v>302</v>
      </c>
    </row>
    <row r="2" spans="2:54" s="49" customFormat="1" ht="12.75" customHeight="1" x14ac:dyDescent="0.2">
      <c r="C2" s="141" t="s">
        <v>303</v>
      </c>
      <c r="D2" s="141"/>
      <c r="E2" s="141"/>
      <c r="F2" s="141"/>
      <c r="G2" s="141" t="s">
        <v>304</v>
      </c>
      <c r="H2" s="141"/>
      <c r="I2" s="141"/>
      <c r="J2" s="141"/>
      <c r="K2" s="141" t="s">
        <v>305</v>
      </c>
      <c r="L2" s="141"/>
      <c r="M2" s="141"/>
      <c r="N2" s="141"/>
      <c r="O2" s="141" t="s">
        <v>306</v>
      </c>
      <c r="P2" s="141"/>
      <c r="Q2" s="141"/>
      <c r="R2" s="141"/>
      <c r="S2" s="141" t="s">
        <v>307</v>
      </c>
      <c r="T2" s="141"/>
      <c r="U2" s="141"/>
      <c r="V2" s="141"/>
      <c r="W2" s="141" t="s">
        <v>308</v>
      </c>
      <c r="X2" s="141"/>
      <c r="Y2" s="141"/>
      <c r="Z2" s="141"/>
      <c r="AA2" s="141" t="s">
        <v>309</v>
      </c>
      <c r="AB2" s="141"/>
      <c r="AC2" s="141"/>
      <c r="AD2" s="141"/>
      <c r="AE2" s="142" t="s">
        <v>310</v>
      </c>
      <c r="AF2" s="142"/>
      <c r="AG2" s="142"/>
      <c r="AH2" s="142"/>
      <c r="AI2" s="142"/>
      <c r="AJ2" s="144" t="s">
        <v>311</v>
      </c>
      <c r="AK2" s="144"/>
      <c r="AL2" s="144"/>
      <c r="AM2" s="144"/>
      <c r="AN2" s="144"/>
      <c r="AO2" s="144" t="s">
        <v>312</v>
      </c>
      <c r="AP2" s="144"/>
      <c r="AQ2" s="144"/>
      <c r="AR2" s="144"/>
      <c r="AS2" s="142" t="s">
        <v>313</v>
      </c>
      <c r="AT2" s="142"/>
      <c r="AU2" s="142"/>
      <c r="AV2" s="142"/>
      <c r="AW2" s="143" t="s">
        <v>314</v>
      </c>
      <c r="AX2" s="143"/>
      <c r="AY2" s="143"/>
      <c r="AZ2" s="143"/>
      <c r="BA2" s="143"/>
    </row>
    <row r="3" spans="2:54" s="49" customFormat="1" ht="12.75" x14ac:dyDescent="0.2">
      <c r="B3" s="50" t="s">
        <v>315</v>
      </c>
      <c r="C3" s="50">
        <v>3</v>
      </c>
      <c r="D3" s="50">
        <v>4</v>
      </c>
      <c r="E3" s="50">
        <v>5</v>
      </c>
      <c r="F3" s="50">
        <v>6</v>
      </c>
      <c r="G3" s="50">
        <v>7</v>
      </c>
      <c r="H3" s="50">
        <v>8</v>
      </c>
      <c r="I3" s="50">
        <v>9</v>
      </c>
      <c r="J3" s="50">
        <v>10</v>
      </c>
      <c r="K3" s="50">
        <v>11</v>
      </c>
      <c r="L3" s="50">
        <v>12</v>
      </c>
      <c r="M3" s="50">
        <v>13</v>
      </c>
      <c r="N3" s="50">
        <v>14</v>
      </c>
      <c r="O3" s="50">
        <v>15</v>
      </c>
      <c r="P3" s="50">
        <v>16</v>
      </c>
      <c r="Q3" s="50">
        <v>17</v>
      </c>
      <c r="R3" s="50">
        <v>18</v>
      </c>
      <c r="S3" s="50">
        <v>19</v>
      </c>
      <c r="T3" s="50">
        <v>20</v>
      </c>
      <c r="U3" s="50">
        <v>21</v>
      </c>
      <c r="V3" s="50">
        <v>22</v>
      </c>
      <c r="W3" s="50">
        <v>23</v>
      </c>
      <c r="X3" s="50">
        <v>24</v>
      </c>
      <c r="Y3" s="50">
        <v>25</v>
      </c>
      <c r="Z3" s="50">
        <v>26</v>
      </c>
      <c r="AA3" s="50">
        <v>27</v>
      </c>
      <c r="AB3" s="50">
        <v>28</v>
      </c>
      <c r="AC3" s="50">
        <v>29</v>
      </c>
      <c r="AD3" s="51">
        <v>30</v>
      </c>
      <c r="AE3" s="50">
        <v>31</v>
      </c>
      <c r="AF3" s="50">
        <v>32</v>
      </c>
      <c r="AG3" s="50">
        <v>33</v>
      </c>
      <c r="AH3" s="50">
        <v>34</v>
      </c>
      <c r="AI3" s="50">
        <v>35</v>
      </c>
      <c r="AJ3" s="50">
        <v>36</v>
      </c>
      <c r="AK3" s="50">
        <v>37</v>
      </c>
      <c r="AL3" s="50">
        <v>38</v>
      </c>
      <c r="AM3" s="50">
        <v>39</v>
      </c>
      <c r="AN3" s="50">
        <v>40</v>
      </c>
      <c r="AO3" s="50">
        <v>41</v>
      </c>
      <c r="AP3" s="50">
        <v>42</v>
      </c>
      <c r="AQ3" s="50">
        <v>43</v>
      </c>
      <c r="AR3" s="50">
        <v>44</v>
      </c>
      <c r="AS3" s="50">
        <v>45</v>
      </c>
      <c r="AT3" s="50">
        <v>46</v>
      </c>
      <c r="AU3" s="50">
        <v>47</v>
      </c>
      <c r="AV3" s="50">
        <v>48</v>
      </c>
      <c r="AW3" s="52">
        <v>49</v>
      </c>
      <c r="AX3" s="50">
        <v>50</v>
      </c>
      <c r="AY3" s="50">
        <v>51</v>
      </c>
      <c r="AZ3" s="50">
        <v>52</v>
      </c>
      <c r="BA3" s="50">
        <v>53</v>
      </c>
    </row>
    <row r="4" spans="2:54" s="49" customFormat="1" x14ac:dyDescent="0.25">
      <c r="B4" s="53" t="s">
        <v>316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5"/>
      <c r="AD4" s="56"/>
      <c r="AE4" s="57"/>
      <c r="AF4" s="58"/>
      <c r="AG4" s="58"/>
      <c r="AH4" s="58"/>
      <c r="AI4" s="56"/>
      <c r="AJ4" s="59"/>
      <c r="AK4" s="58"/>
      <c r="AL4" s="58"/>
      <c r="AM4" s="58"/>
      <c r="AN4" s="56"/>
      <c r="AO4" s="57"/>
      <c r="AP4" s="60"/>
      <c r="AQ4" s="61"/>
      <c r="AR4" s="56"/>
      <c r="AS4" s="57"/>
      <c r="AT4" s="58"/>
      <c r="AU4" s="61"/>
      <c r="AV4" s="56"/>
      <c r="AW4" s="57"/>
      <c r="AY4" s="61"/>
      <c r="AZ4" s="58"/>
      <c r="BA4" s="60"/>
      <c r="BB4" s="62"/>
    </row>
    <row r="5" spans="2:54" s="49" customFormat="1" x14ac:dyDescent="0.25">
      <c r="B5" s="53" t="s">
        <v>317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7"/>
      <c r="AD5" s="63"/>
      <c r="AE5" s="55"/>
      <c r="AF5" s="60"/>
      <c r="AG5" s="60"/>
      <c r="AH5" s="60"/>
      <c r="AI5" s="63"/>
      <c r="AJ5" s="64"/>
      <c r="AK5" s="59"/>
      <c r="AL5" s="60"/>
      <c r="AM5" s="60"/>
      <c r="AN5" s="63"/>
      <c r="AO5" s="55"/>
      <c r="AP5" s="60"/>
      <c r="AQ5" s="60"/>
      <c r="AR5" s="61"/>
      <c r="AS5" s="55"/>
      <c r="AT5" s="60"/>
      <c r="AU5" s="60"/>
      <c r="AV5" s="61"/>
      <c r="AW5" s="55"/>
      <c r="AX5"/>
      <c r="AZ5" s="61"/>
      <c r="BA5" s="60"/>
      <c r="BB5" s="62"/>
    </row>
    <row r="6" spans="2:54" x14ac:dyDescent="0.25">
      <c r="B6" s="53" t="s">
        <v>318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E6" s="54"/>
      <c r="AJ6" s="65"/>
      <c r="AO6" s="66"/>
      <c r="AS6" s="54"/>
      <c r="AW6" s="54"/>
      <c r="AZ6" s="66"/>
      <c r="BB6" s="54"/>
    </row>
    <row r="7" spans="2:54" x14ac:dyDescent="0.25">
      <c r="B7" s="67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9"/>
      <c r="AC7" s="69"/>
      <c r="AD7" s="69"/>
      <c r="AE7" s="68"/>
      <c r="AF7" s="69"/>
      <c r="AG7" s="69"/>
      <c r="AH7" s="69"/>
      <c r="AI7" s="69"/>
      <c r="AJ7" s="68"/>
      <c r="AK7" s="69"/>
      <c r="AL7" s="69"/>
      <c r="AM7" s="61"/>
      <c r="AN7" s="69"/>
      <c r="AO7" s="68"/>
      <c r="AP7" s="69"/>
      <c r="AQ7" s="69"/>
      <c r="AR7" s="69"/>
      <c r="AS7" s="61"/>
      <c r="AT7" s="69"/>
      <c r="AU7" s="69"/>
      <c r="AV7" s="69"/>
      <c r="AW7" s="68"/>
      <c r="AX7" s="69"/>
      <c r="AY7" s="69"/>
      <c r="AZ7" s="69"/>
      <c r="BA7" s="70"/>
      <c r="BB7" s="54"/>
    </row>
    <row r="8" spans="2:54" x14ac:dyDescent="0.25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E8" s="54"/>
      <c r="AJ8" s="54"/>
      <c r="AM8" s="61"/>
      <c r="AO8" s="54"/>
      <c r="AS8" s="61"/>
      <c r="AW8" s="54"/>
      <c r="BA8" s="71"/>
      <c r="BB8" s="54"/>
    </row>
    <row r="9" spans="2:54" x14ac:dyDescent="0.25"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E9" s="54"/>
      <c r="AJ9" s="54"/>
      <c r="AM9" s="61"/>
      <c r="AO9" s="54"/>
      <c r="AS9" s="61"/>
      <c r="AW9" s="54"/>
      <c r="BA9" s="71"/>
      <c r="BB9" s="54"/>
    </row>
    <row r="10" spans="2:54" x14ac:dyDescent="0.25"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E10" s="54"/>
      <c r="AJ10" s="54"/>
      <c r="AM10" s="61"/>
      <c r="AO10" s="54"/>
      <c r="AS10" s="61"/>
      <c r="AW10" s="54"/>
      <c r="BA10" s="71"/>
      <c r="BB10" s="54"/>
    </row>
    <row r="11" spans="2:54" x14ac:dyDescent="0.25">
      <c r="B11" s="72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74"/>
      <c r="AD11" s="74"/>
      <c r="AE11" s="73"/>
      <c r="AF11" s="74"/>
      <c r="AG11" s="74"/>
      <c r="AH11" s="74"/>
      <c r="AI11" s="74"/>
      <c r="AJ11" s="73"/>
      <c r="AK11" s="74"/>
      <c r="AL11" s="74"/>
      <c r="AM11" s="61"/>
      <c r="AN11" s="74"/>
      <c r="AO11" s="73"/>
      <c r="AP11" s="74"/>
      <c r="AQ11" s="74"/>
      <c r="AR11" s="74"/>
      <c r="AS11" s="61"/>
      <c r="AT11" s="74"/>
      <c r="AU11" s="74"/>
      <c r="AV11" s="74"/>
      <c r="AW11" s="73"/>
      <c r="AX11" s="74"/>
      <c r="AY11" s="74"/>
      <c r="AZ11" s="74"/>
      <c r="BA11" s="75"/>
      <c r="BB11" s="54"/>
    </row>
    <row r="12" spans="2:54" x14ac:dyDescent="0.25">
      <c r="B12" s="67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9"/>
      <c r="AD12" s="69"/>
      <c r="AE12" s="68"/>
      <c r="AF12" s="69"/>
      <c r="AG12" s="69"/>
      <c r="AH12" s="69"/>
      <c r="AI12" s="69"/>
      <c r="AJ12" s="68"/>
      <c r="AK12" s="69"/>
      <c r="AL12" s="69"/>
      <c r="AM12" s="61"/>
      <c r="AN12" s="69"/>
      <c r="AO12" s="68"/>
      <c r="AP12" s="69"/>
      <c r="AQ12" s="69"/>
      <c r="AR12" s="69"/>
      <c r="AS12" s="68"/>
      <c r="AT12" s="61"/>
      <c r="AU12" s="69"/>
      <c r="AV12" s="69"/>
      <c r="AW12" s="68"/>
      <c r="AX12" s="69"/>
      <c r="AY12" s="69"/>
      <c r="AZ12" s="69"/>
      <c r="BA12" s="70"/>
      <c r="BB12" s="54"/>
    </row>
    <row r="13" spans="2:54" x14ac:dyDescent="0.25">
      <c r="B13" s="72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4"/>
      <c r="AC13" s="74"/>
      <c r="AD13" s="74"/>
      <c r="AE13" s="73"/>
      <c r="AF13" s="74"/>
      <c r="AG13" s="74"/>
      <c r="AH13" s="74"/>
      <c r="AI13" s="74"/>
      <c r="AJ13" s="73"/>
      <c r="AK13" s="74"/>
      <c r="AL13" s="74"/>
      <c r="AM13" s="74"/>
      <c r="AN13" s="61"/>
      <c r="AO13" s="73"/>
      <c r="AP13" s="74"/>
      <c r="AQ13" s="74"/>
      <c r="AR13" s="74"/>
      <c r="AS13" s="73"/>
      <c r="AT13" s="74"/>
      <c r="AU13" s="61"/>
      <c r="AV13" s="74"/>
      <c r="AW13" s="73"/>
      <c r="AX13" s="74"/>
      <c r="AY13" s="74"/>
      <c r="AZ13" s="74"/>
      <c r="BA13" s="75"/>
      <c r="BB13" s="54"/>
    </row>
    <row r="14" spans="2:54" x14ac:dyDescent="0.25">
      <c r="B14" s="76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8"/>
      <c r="AC14" s="78"/>
      <c r="AD14" s="78"/>
      <c r="AE14" s="77"/>
      <c r="AF14" s="78"/>
      <c r="AG14" s="78"/>
      <c r="AH14" s="61"/>
      <c r="AI14" s="78"/>
      <c r="AJ14" s="77"/>
      <c r="AK14" s="78"/>
      <c r="AL14" s="78"/>
      <c r="AM14" s="78"/>
      <c r="AN14" s="78"/>
      <c r="AO14" s="61"/>
      <c r="AP14" s="78"/>
      <c r="AQ14" s="78"/>
      <c r="AR14" s="78"/>
      <c r="AS14" s="77"/>
      <c r="AT14" s="78"/>
      <c r="AU14" s="78"/>
      <c r="AV14" s="78"/>
      <c r="AW14" s="77"/>
      <c r="AX14" s="78"/>
      <c r="AY14" s="78"/>
      <c r="AZ14" s="78"/>
      <c r="BA14" s="79"/>
      <c r="BB14" s="54"/>
    </row>
    <row r="15" spans="2:54" x14ac:dyDescent="0.25">
      <c r="B15" s="67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9"/>
      <c r="AC15" s="69"/>
      <c r="AD15" s="69"/>
      <c r="AE15" s="68"/>
      <c r="AF15" s="69"/>
      <c r="AG15" s="69"/>
      <c r="AH15" s="69"/>
      <c r="AI15" s="69"/>
      <c r="AJ15" s="61"/>
      <c r="AK15" s="69"/>
      <c r="AL15" s="69"/>
      <c r="AM15" s="69"/>
      <c r="AN15" s="69"/>
      <c r="AO15" s="68"/>
      <c r="AP15" s="69"/>
      <c r="AQ15" s="69"/>
      <c r="AR15" s="69"/>
      <c r="AS15" s="68"/>
      <c r="AT15" s="69"/>
      <c r="AU15" s="69"/>
      <c r="AV15" s="80"/>
      <c r="AW15" s="68"/>
      <c r="AX15" s="69"/>
      <c r="AY15" s="69"/>
      <c r="AZ15" s="69"/>
      <c r="BA15" s="70"/>
      <c r="BB15" s="54"/>
    </row>
    <row r="16" spans="2:54" x14ac:dyDescent="0.25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E16" s="54"/>
      <c r="AJ16" s="54"/>
      <c r="AK16" s="80"/>
      <c r="AL16" s="54"/>
      <c r="AO16" s="54"/>
      <c r="AS16" s="54"/>
      <c r="AW16" s="80"/>
      <c r="AX16" s="54"/>
      <c r="BA16" s="71"/>
      <c r="BB16" s="54"/>
    </row>
    <row r="17" spans="2:54" x14ac:dyDescent="0.25">
      <c r="B17" s="72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74"/>
      <c r="AD17" s="74"/>
      <c r="AE17" s="73"/>
      <c r="AF17" s="74"/>
      <c r="AG17" s="74"/>
      <c r="AH17" s="74"/>
      <c r="AI17" s="74"/>
      <c r="AJ17" s="73"/>
      <c r="AK17" s="74"/>
      <c r="AL17" s="61"/>
      <c r="AM17" s="74"/>
      <c r="AN17" s="74"/>
      <c r="AO17" s="73"/>
      <c r="AP17" s="74"/>
      <c r="AQ17" s="74"/>
      <c r="AR17" s="74"/>
      <c r="AS17" s="73"/>
      <c r="AT17" s="74"/>
      <c r="AU17" s="74"/>
      <c r="AV17" s="74"/>
      <c r="AW17" s="73"/>
      <c r="AX17" s="61"/>
      <c r="AY17" s="74"/>
      <c r="AZ17" s="74"/>
      <c r="BA17" s="75"/>
      <c r="BB17" s="54"/>
    </row>
    <row r="18" spans="2:54" x14ac:dyDescent="0.25">
      <c r="B18" s="67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9"/>
      <c r="AC18" s="69"/>
      <c r="AD18" s="69"/>
      <c r="AE18" s="61"/>
      <c r="AF18" s="69"/>
      <c r="AG18" s="69"/>
      <c r="AH18" s="69"/>
      <c r="AI18" s="69"/>
      <c r="AJ18" s="68"/>
      <c r="AK18" s="69"/>
      <c r="AL18" s="69"/>
      <c r="AM18" s="69"/>
      <c r="AN18" s="69"/>
      <c r="AO18" s="68"/>
      <c r="AP18" s="61"/>
      <c r="AQ18" s="69"/>
      <c r="AR18" s="69"/>
      <c r="AS18" s="68"/>
      <c r="AT18" s="69"/>
      <c r="AU18" s="69"/>
      <c r="AV18" s="69"/>
      <c r="AW18" s="68"/>
      <c r="AX18" s="69"/>
      <c r="AY18" s="69"/>
      <c r="AZ18" s="69"/>
      <c r="BA18" s="70"/>
      <c r="BB18" s="54"/>
    </row>
    <row r="19" spans="2:54" x14ac:dyDescent="0.25"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E19" s="54"/>
      <c r="AF19" s="61"/>
      <c r="AJ19" s="54"/>
      <c r="AO19" s="54"/>
      <c r="AQ19" s="80"/>
      <c r="AR19" s="54"/>
      <c r="AS19" s="54"/>
      <c r="AW19" s="54"/>
      <c r="BA19" s="71"/>
      <c r="BB19" s="54"/>
    </row>
    <row r="20" spans="2:54" x14ac:dyDescent="0.25">
      <c r="B20" s="72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4"/>
      <c r="AC20" s="74"/>
      <c r="AD20" s="74"/>
      <c r="AE20" s="73"/>
      <c r="AF20" s="74"/>
      <c r="AG20" s="61"/>
      <c r="AH20" s="74"/>
      <c r="AI20" s="74"/>
      <c r="AJ20" s="73"/>
      <c r="AK20" s="74"/>
      <c r="AL20" s="74"/>
      <c r="AM20" s="74"/>
      <c r="AN20" s="74"/>
      <c r="AO20" s="73"/>
      <c r="AP20" s="74"/>
      <c r="AQ20" s="74"/>
      <c r="AR20" s="61"/>
      <c r="AS20" s="73"/>
      <c r="AT20" s="74"/>
      <c r="AU20" s="74"/>
      <c r="AV20" s="74"/>
      <c r="AW20" s="73"/>
      <c r="AX20" s="74"/>
      <c r="AY20" s="74"/>
      <c r="AZ20" s="74"/>
      <c r="BA20" s="75"/>
      <c r="BB20" s="54"/>
    </row>
  </sheetData>
  <mergeCells count="12">
    <mergeCell ref="AS2:AV2"/>
    <mergeCell ref="AW2:BA2"/>
    <mergeCell ref="W2:Z2"/>
    <mergeCell ref="AA2:AD2"/>
    <mergeCell ref="AE2:AI2"/>
    <mergeCell ref="AJ2:AN2"/>
    <mergeCell ref="AO2:AR2"/>
    <mergeCell ref="C2:F2"/>
    <mergeCell ref="G2:J2"/>
    <mergeCell ref="K2:N2"/>
    <mergeCell ref="O2:R2"/>
    <mergeCell ref="S2:V2"/>
  </mergeCells>
  <pageMargins left="0.7" right="0.7" top="0.75" bottom="0.75" header="0.51180555555555496" footer="0.51180555555555496"/>
  <pageSetup paperSize="9" orientation="portrait" horizontalDpi="300" verticalDpi="300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РОТАЦИЯ</vt:lpstr>
      <vt:lpstr>справочник подкатегорий</vt:lpstr>
      <vt:lpstr>НОВЫЙ ТОВАР</vt:lpstr>
      <vt:lpstr>календарь промо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Федотова Екатерина Викторовна</dc:creator>
  <dc:description/>
  <cp:lastModifiedBy>Менеджер по закупкам Бражник П.П.  8-910-340-56-93</cp:lastModifiedBy>
  <cp:revision>8</cp:revision>
  <dcterms:created xsi:type="dcterms:W3CDTF">2016-04-26T20:34:59Z</dcterms:created>
  <dcterms:modified xsi:type="dcterms:W3CDTF">2023-12-11T06:29:47Z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Предложение.xlsx</vt:lpwstr>
  </property>
</Properties>
</file>