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0730" windowHeight="11760"/>
  </bookViews>
  <sheets>
    <sheet name="Лист2" sheetId="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3" l="1"/>
  <c r="M14" i="3"/>
  <c r="K14" i="3"/>
  <c r="I14" i="3"/>
  <c r="G14" i="3"/>
  <c r="M12" i="3"/>
  <c r="K12" i="3"/>
  <c r="I12" i="3"/>
  <c r="M8" i="3"/>
  <c r="P26" i="3" l="1"/>
</calcChain>
</file>

<file path=xl/sharedStrings.xml><?xml version="1.0" encoding="utf-8"?>
<sst xmlns="http://schemas.openxmlformats.org/spreadsheetml/2006/main" count="52" uniqueCount="48">
  <si>
    <t>Фото</t>
  </si>
  <si>
    <t>наименование</t>
  </si>
  <si>
    <t>заказ,шт.</t>
  </si>
  <si>
    <t>Сфера 4 см без кристаллов (малая)</t>
  </si>
  <si>
    <t>Сфера 4 см с кристаллами(малая)</t>
  </si>
  <si>
    <t>Сфера 6 см без кристаллов (средняя)</t>
  </si>
  <si>
    <t>Зайчик</t>
  </si>
  <si>
    <t>минимальный заказ,шт.</t>
  </si>
  <si>
    <t>розничная стоимость,руб.</t>
  </si>
  <si>
    <t>В ОПТ можно включить разные позиции, общее число товаров должно быть не менее 100 штук.</t>
  </si>
  <si>
    <t>стоимость при покупке от 200 шт.,руб.</t>
  </si>
  <si>
    <t>сумма,руб.</t>
  </si>
  <si>
    <t>ИТОГО:</t>
  </si>
  <si>
    <t>в стоимость уже входит перламутровый дизайн, цвета и ароматы согласовываются отдельно , без доплаты.</t>
  </si>
  <si>
    <t>для маркетплейсов либо объемы свыше 300 шт., руб.</t>
  </si>
  <si>
    <t>граммы</t>
  </si>
  <si>
    <t>100-110</t>
  </si>
  <si>
    <t>80-90</t>
  </si>
  <si>
    <t>110-120</t>
  </si>
  <si>
    <t>120-130</t>
  </si>
  <si>
    <t>150-180</t>
  </si>
  <si>
    <t>75-85</t>
  </si>
  <si>
    <t>190-210</t>
  </si>
  <si>
    <t>Также имеется в ассортименте сияющая соль и твердая пена для ванной</t>
  </si>
  <si>
    <t>стоимость при покупке от 50шт., руб.</t>
  </si>
  <si>
    <t xml:space="preserve">стоимость при покупке от 100 шт.,руб. </t>
  </si>
  <si>
    <t>Соль для ванны с эффектом сияния</t>
  </si>
  <si>
    <t>Bombessa_cosmetics</t>
  </si>
  <si>
    <t>Сфера 7 см (большая)</t>
  </si>
  <si>
    <t>150-160</t>
  </si>
  <si>
    <t>Сфера 7 см  с кристалами (большая)</t>
  </si>
  <si>
    <t>Пончик зефирный</t>
  </si>
  <si>
    <t>Пончик с украшением и пеной</t>
  </si>
  <si>
    <t>Чаша с твердой пеной и мыльными фигурами</t>
  </si>
  <si>
    <t>Чаша с солью</t>
  </si>
  <si>
    <t>Совенок</t>
  </si>
  <si>
    <t>Пони</t>
  </si>
  <si>
    <t>90-110</t>
  </si>
  <si>
    <t>Осьминог</t>
  </si>
  <si>
    <t>70-80</t>
  </si>
  <si>
    <t>Губы</t>
  </si>
  <si>
    <t>Лотос</t>
  </si>
  <si>
    <t>Мини бомбы (сфера ,сердце,ракета)</t>
  </si>
  <si>
    <t>Тюльпаны</t>
  </si>
  <si>
    <t>Восьмерка</t>
  </si>
  <si>
    <t>Восьмерка малая</t>
  </si>
  <si>
    <t>Пена для ванны</t>
  </si>
  <si>
    <t>От 25 кг 205 рублeй
Oт 80 кг 190 рублeй
Oт 150 кг 150 рублeй
Oт 300 кг 140 рублей
Цены указаны за килограмм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</si>
</sst>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ajor"/>
    </font>
    <font>
      <b/>
      <sz val="14"/>
      <color rgb="FF000000"/>
      <name val="Arial"/>
      <family val="2"/>
      <charset val="204"/>
      <scheme val="minor"/>
    </font>
    <font>
      <b/>
      <sz val="12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DBFD"/>
        <bgColor indexed="64"/>
      </patternFill>
    </fill>
    <fill>
      <patternFill patternType="solid">
        <fgColor theme="2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Border="1" applyAlignment="1"/>
    <xf numFmtId="0" fontId="0" fillId="3" borderId="8" xfId="0" applyFont="1" applyFill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DBFD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17325</xdr:colOff>
      <xdr:row>6</xdr:row>
      <xdr:rowOff>39114</xdr:rowOff>
    </xdr:from>
    <xdr:to>
      <xdr:col>2</xdr:col>
      <xdr:colOff>9525</xdr:colOff>
      <xdr:row>7</xdr:row>
      <xdr:rowOff>19051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225" y="3849114"/>
          <a:ext cx="1440000" cy="160871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57150</xdr:rowOff>
    </xdr:from>
    <xdr:to>
      <xdr:col>2</xdr:col>
      <xdr:colOff>9525</xdr:colOff>
      <xdr:row>6</xdr:row>
      <xdr:rowOff>38100</xdr:rowOff>
    </xdr:to>
    <xdr:pic>
      <xdr:nvPicPr>
        <xdr:cNvPr id="27" name="Рисунок 2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714625"/>
          <a:ext cx="1447800" cy="1133475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</xdr:colOff>
      <xdr:row>4</xdr:row>
      <xdr:rowOff>12871</xdr:rowOff>
    </xdr:from>
    <xdr:to>
      <xdr:col>2</xdr:col>
      <xdr:colOff>0</xdr:colOff>
      <xdr:row>5</xdr:row>
      <xdr:rowOff>34913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082" y="1317796"/>
          <a:ext cx="1434618" cy="137459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9527</xdr:rowOff>
    </xdr:from>
    <xdr:to>
      <xdr:col>2</xdr:col>
      <xdr:colOff>19049</xdr:colOff>
      <xdr:row>8</xdr:row>
      <xdr:rowOff>33150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5448302"/>
          <a:ext cx="1466849" cy="171907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19051</xdr:rowOff>
    </xdr:from>
    <xdr:to>
      <xdr:col>2</xdr:col>
      <xdr:colOff>0</xdr:colOff>
      <xdr:row>9</xdr:row>
      <xdr:rowOff>19051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7153276"/>
          <a:ext cx="1447800" cy="14573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8</xdr:row>
      <xdr:rowOff>1419226</xdr:rowOff>
    </xdr:from>
    <xdr:to>
      <xdr:col>2</xdr:col>
      <xdr:colOff>9525</xdr:colOff>
      <xdr:row>9</xdr:row>
      <xdr:rowOff>1417430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6" y="8553451"/>
          <a:ext cx="1447799" cy="1455529"/>
        </a:xfrm>
        <a:prstGeom prst="rect">
          <a:avLst/>
        </a:prstGeom>
      </xdr:spPr>
    </xdr:pic>
    <xdr:clientData/>
  </xdr:twoCellAnchor>
  <xdr:twoCellAnchor editAs="oneCell">
    <xdr:from>
      <xdr:col>0</xdr:col>
      <xdr:colOff>2238375</xdr:colOff>
      <xdr:row>10</xdr:row>
      <xdr:rowOff>1438275</xdr:rowOff>
    </xdr:from>
    <xdr:to>
      <xdr:col>1</xdr:col>
      <xdr:colOff>1428750</xdr:colOff>
      <xdr:row>12</xdr:row>
      <xdr:rowOff>12939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11458575"/>
          <a:ext cx="1438275" cy="147978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9</xdr:row>
      <xdr:rowOff>1409701</xdr:rowOff>
    </xdr:from>
    <xdr:to>
      <xdr:col>2</xdr:col>
      <xdr:colOff>28575</xdr:colOff>
      <xdr:row>10</xdr:row>
      <xdr:rowOff>1438276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1" y="10001251"/>
          <a:ext cx="1457324" cy="14573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9528</xdr:colOff>
      <xdr:row>12</xdr:row>
      <xdr:rowOff>3</xdr:rowOff>
    </xdr:from>
    <xdr:to>
      <xdr:col>2</xdr:col>
      <xdr:colOff>38100</xdr:colOff>
      <xdr:row>13</xdr:row>
      <xdr:rowOff>9525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8" y="12925428"/>
          <a:ext cx="1476372" cy="1447797"/>
        </a:xfrm>
        <a:prstGeom prst="rect">
          <a:avLst/>
        </a:prstGeom>
      </xdr:spPr>
    </xdr:pic>
    <xdr:clientData/>
  </xdr:twoCellAnchor>
  <xdr:twoCellAnchor editAs="oneCell">
    <xdr:from>
      <xdr:col>0</xdr:col>
      <xdr:colOff>2228850</xdr:colOff>
      <xdr:row>12</xdr:row>
      <xdr:rowOff>1390652</xdr:rowOff>
    </xdr:from>
    <xdr:to>
      <xdr:col>1</xdr:col>
      <xdr:colOff>1428749</xdr:colOff>
      <xdr:row>13</xdr:row>
      <xdr:rowOff>1450656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4316077"/>
          <a:ext cx="1447799" cy="1498279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13</xdr:row>
      <xdr:rowOff>1447800</xdr:rowOff>
    </xdr:from>
    <xdr:to>
      <xdr:col>2</xdr:col>
      <xdr:colOff>9524</xdr:colOff>
      <xdr:row>14</xdr:row>
      <xdr:rowOff>1438275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15811500"/>
          <a:ext cx="1447799" cy="1457325"/>
        </a:xfrm>
        <a:prstGeom prst="rect">
          <a:avLst/>
        </a:prstGeom>
      </xdr:spPr>
    </xdr:pic>
    <xdr:clientData/>
  </xdr:twoCellAnchor>
  <xdr:twoCellAnchor editAs="oneCell">
    <xdr:from>
      <xdr:col>0</xdr:col>
      <xdr:colOff>2228851</xdr:colOff>
      <xdr:row>14</xdr:row>
      <xdr:rowOff>1428751</xdr:rowOff>
    </xdr:from>
    <xdr:to>
      <xdr:col>2</xdr:col>
      <xdr:colOff>0</xdr:colOff>
      <xdr:row>15</xdr:row>
      <xdr:rowOff>1438275</xdr:rowOff>
    </xdr:to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1" y="17259301"/>
          <a:ext cx="1466849" cy="1466849"/>
        </a:xfrm>
        <a:prstGeom prst="rect">
          <a:avLst/>
        </a:prstGeom>
      </xdr:spPr>
    </xdr:pic>
    <xdr:clientData/>
  </xdr:twoCellAnchor>
  <xdr:twoCellAnchor editAs="oneCell">
    <xdr:from>
      <xdr:col>0</xdr:col>
      <xdr:colOff>2238377</xdr:colOff>
      <xdr:row>15</xdr:row>
      <xdr:rowOff>1435101</xdr:rowOff>
    </xdr:from>
    <xdr:to>
      <xdr:col>2</xdr:col>
      <xdr:colOff>9524</xdr:colOff>
      <xdr:row>16</xdr:row>
      <xdr:rowOff>1616072</xdr:rowOff>
    </xdr:to>
    <xdr:pic>
      <xdr:nvPicPr>
        <xdr:cNvPr id="42" name="Рисунок 41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7" y="18722976"/>
          <a:ext cx="1466847" cy="1638296"/>
        </a:xfrm>
        <a:prstGeom prst="rect">
          <a:avLst/>
        </a:prstGeom>
      </xdr:spPr>
    </xdr:pic>
    <xdr:clientData/>
  </xdr:twoCellAnchor>
  <xdr:twoCellAnchor editAs="oneCell">
    <xdr:from>
      <xdr:col>0</xdr:col>
      <xdr:colOff>2238376</xdr:colOff>
      <xdr:row>17</xdr:row>
      <xdr:rowOff>12349</xdr:rowOff>
    </xdr:from>
    <xdr:to>
      <xdr:col>1</xdr:col>
      <xdr:colOff>1438275</xdr:colOff>
      <xdr:row>18</xdr:row>
      <xdr:rowOff>19051</xdr:rowOff>
    </xdr:to>
    <xdr:pic>
      <xdr:nvPicPr>
        <xdr:cNvPr id="43" name="Рисунок 4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6" y="20395849"/>
          <a:ext cx="1447799" cy="1645002"/>
        </a:xfrm>
        <a:prstGeom prst="rect">
          <a:avLst/>
        </a:prstGeom>
      </xdr:spPr>
    </xdr:pic>
    <xdr:clientData/>
  </xdr:twoCellAnchor>
  <xdr:twoCellAnchor editAs="oneCell">
    <xdr:from>
      <xdr:col>0</xdr:col>
      <xdr:colOff>2247899</xdr:colOff>
      <xdr:row>17</xdr:row>
      <xdr:rowOff>1619249</xdr:rowOff>
    </xdr:from>
    <xdr:to>
      <xdr:col>1</xdr:col>
      <xdr:colOff>1438274</xdr:colOff>
      <xdr:row>18</xdr:row>
      <xdr:rowOff>1647825</xdr:rowOff>
    </xdr:to>
    <xdr:pic>
      <xdr:nvPicPr>
        <xdr:cNvPr id="44" name="Рисунок 43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899" y="22002749"/>
          <a:ext cx="1438275" cy="1666876"/>
        </a:xfrm>
        <a:prstGeom prst="rect">
          <a:avLst/>
        </a:prstGeom>
      </xdr:spPr>
    </xdr:pic>
    <xdr:clientData/>
  </xdr:twoCellAnchor>
  <xdr:twoCellAnchor editAs="oneCell">
    <xdr:from>
      <xdr:col>0</xdr:col>
      <xdr:colOff>2238375</xdr:colOff>
      <xdr:row>19</xdr:row>
      <xdr:rowOff>0</xdr:rowOff>
    </xdr:from>
    <xdr:to>
      <xdr:col>2</xdr:col>
      <xdr:colOff>9524</xdr:colOff>
      <xdr:row>20</xdr:row>
      <xdr:rowOff>31911</xdr:rowOff>
    </xdr:to>
    <xdr:pic>
      <xdr:nvPicPr>
        <xdr:cNvPr id="45" name="Рисунок 4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23679150"/>
          <a:ext cx="1466849" cy="16416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1514476</xdr:rowOff>
    </xdr:from>
    <xdr:to>
      <xdr:col>1</xdr:col>
      <xdr:colOff>1447799</xdr:colOff>
      <xdr:row>21</xdr:row>
      <xdr:rowOff>19050</xdr:rowOff>
    </xdr:to>
    <xdr:pic>
      <xdr:nvPicPr>
        <xdr:cNvPr id="46" name="Рисунок 45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25193626"/>
          <a:ext cx="1447799" cy="153352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21</xdr:row>
      <xdr:rowOff>0</xdr:rowOff>
    </xdr:from>
    <xdr:to>
      <xdr:col>2</xdr:col>
      <xdr:colOff>9525</xdr:colOff>
      <xdr:row>22</xdr:row>
      <xdr:rowOff>0</xdr:rowOff>
    </xdr:to>
    <xdr:pic>
      <xdr:nvPicPr>
        <xdr:cNvPr id="47" name="Рисунок 4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1" y="26708100"/>
          <a:ext cx="1457324" cy="14382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21</xdr:row>
      <xdr:rowOff>1428750</xdr:rowOff>
    </xdr:from>
    <xdr:to>
      <xdr:col>2</xdr:col>
      <xdr:colOff>9525</xdr:colOff>
      <xdr:row>23</xdr:row>
      <xdr:rowOff>9525</xdr:rowOff>
    </xdr:to>
    <xdr:pic>
      <xdr:nvPicPr>
        <xdr:cNvPr id="48" name="Рисунок 47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6950" y="28136850"/>
          <a:ext cx="1438275" cy="14763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9525</xdr:colOff>
      <xdr:row>24</xdr:row>
      <xdr:rowOff>19050</xdr:rowOff>
    </xdr:to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29603700"/>
          <a:ext cx="1457325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2247899</xdr:colOff>
      <xdr:row>24</xdr:row>
      <xdr:rowOff>0</xdr:rowOff>
    </xdr:from>
    <xdr:to>
      <xdr:col>2</xdr:col>
      <xdr:colOff>9525</xdr:colOff>
      <xdr:row>25</xdr:row>
      <xdr:rowOff>15727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899" y="30918150"/>
          <a:ext cx="1457326" cy="1330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3" zoomScaleNormal="100" workbookViewId="0">
      <selection activeCell="E25" sqref="E25"/>
    </sheetView>
  </sheetViews>
  <sheetFormatPr defaultRowHeight="12.75" x14ac:dyDescent="0.2"/>
  <cols>
    <col min="1" max="1" width="33.7109375" customWidth="1"/>
    <col min="2" max="2" width="21.7109375" customWidth="1"/>
    <col min="4" max="4" width="4.140625" customWidth="1"/>
    <col min="5" max="5" width="8.42578125" customWidth="1"/>
    <col min="6" max="6" width="22.7109375" customWidth="1"/>
    <col min="8" max="8" width="8.5703125" customWidth="1"/>
    <col min="14" max="14" width="10.140625" customWidth="1"/>
    <col min="16" max="16" width="11.7109375" customWidth="1"/>
  </cols>
  <sheetData>
    <row r="1" spans="1:16" x14ac:dyDescent="0.2">
      <c r="A1" s="41" t="s">
        <v>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</row>
    <row r="2" spans="1:16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1:16" ht="36.75" customHeight="1" x14ac:dyDescent="0.2">
      <c r="B3" s="47" t="s">
        <v>27</v>
      </c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6" ht="40.5" customHeight="1" x14ac:dyDescent="0.2">
      <c r="A4" s="18" t="s">
        <v>1</v>
      </c>
      <c r="B4" s="1" t="s">
        <v>0</v>
      </c>
      <c r="C4" s="30" t="s">
        <v>7</v>
      </c>
      <c r="D4" s="31"/>
      <c r="E4" s="18" t="s">
        <v>15</v>
      </c>
      <c r="F4" s="5" t="s">
        <v>8</v>
      </c>
      <c r="G4" s="30" t="s">
        <v>24</v>
      </c>
      <c r="H4" s="31"/>
      <c r="I4" s="30" t="s">
        <v>25</v>
      </c>
      <c r="J4" s="31"/>
      <c r="K4" s="30" t="s">
        <v>10</v>
      </c>
      <c r="L4" s="31"/>
      <c r="M4" s="30" t="s">
        <v>14</v>
      </c>
      <c r="N4" s="31"/>
      <c r="O4" s="2" t="s">
        <v>2</v>
      </c>
      <c r="P4" s="6" t="s">
        <v>11</v>
      </c>
    </row>
    <row r="5" spans="1:16" ht="106.5" customHeight="1" x14ac:dyDescent="0.2">
      <c r="A5" s="3" t="s">
        <v>3</v>
      </c>
      <c r="B5" s="4"/>
      <c r="C5" s="32">
        <v>50</v>
      </c>
      <c r="D5" s="33"/>
      <c r="E5" s="17">
        <v>50</v>
      </c>
      <c r="F5" s="13">
        <v>120</v>
      </c>
      <c r="G5" s="32">
        <v>90</v>
      </c>
      <c r="H5" s="33"/>
      <c r="I5" s="32">
        <v>80</v>
      </c>
      <c r="J5" s="33"/>
      <c r="K5" s="32">
        <v>75</v>
      </c>
      <c r="L5" s="33"/>
      <c r="M5" s="36">
        <v>60</v>
      </c>
      <c r="N5" s="37"/>
      <c r="O5" s="3"/>
      <c r="P5" s="3"/>
    </row>
    <row r="6" spans="1:16" ht="90.75" customHeight="1" x14ac:dyDescent="0.2">
      <c r="A6" s="3" t="s">
        <v>4</v>
      </c>
      <c r="B6" s="4"/>
      <c r="C6" s="32">
        <v>50</v>
      </c>
      <c r="D6" s="33"/>
      <c r="E6" s="17">
        <v>55</v>
      </c>
      <c r="F6" s="13">
        <v>140</v>
      </c>
      <c r="G6" s="32">
        <v>95</v>
      </c>
      <c r="H6" s="33"/>
      <c r="I6" s="32">
        <v>85</v>
      </c>
      <c r="J6" s="33"/>
      <c r="K6" s="32">
        <v>80</v>
      </c>
      <c r="L6" s="33"/>
      <c r="M6" s="36">
        <v>70</v>
      </c>
      <c r="N6" s="37"/>
      <c r="O6" s="3"/>
      <c r="P6" s="3"/>
    </row>
    <row r="7" spans="1:16" ht="128.25" customHeight="1" x14ac:dyDescent="0.2">
      <c r="A7" s="3" t="s">
        <v>5</v>
      </c>
      <c r="B7" s="4"/>
      <c r="C7" s="32">
        <v>50</v>
      </c>
      <c r="D7" s="33"/>
      <c r="E7" s="17" t="s">
        <v>16</v>
      </c>
      <c r="F7" s="13">
        <v>180</v>
      </c>
      <c r="G7" s="32">
        <v>100</v>
      </c>
      <c r="H7" s="33"/>
      <c r="I7" s="32">
        <v>95</v>
      </c>
      <c r="J7" s="33"/>
      <c r="K7" s="32">
        <v>90</v>
      </c>
      <c r="L7" s="33"/>
      <c r="M7" s="36">
        <v>80</v>
      </c>
      <c r="N7" s="37"/>
      <c r="O7" s="3"/>
      <c r="P7" s="3"/>
    </row>
    <row r="8" spans="1:16" ht="133.5" customHeight="1" x14ac:dyDescent="0.2">
      <c r="A8" s="21" t="s">
        <v>28</v>
      </c>
      <c r="B8" s="4"/>
      <c r="C8" s="32">
        <v>50</v>
      </c>
      <c r="D8" s="33"/>
      <c r="E8" s="22" t="s">
        <v>29</v>
      </c>
      <c r="F8" s="13">
        <v>300</v>
      </c>
      <c r="G8" s="32">
        <v>110</v>
      </c>
      <c r="H8" s="33"/>
      <c r="I8" s="32">
        <v>100</v>
      </c>
      <c r="J8" s="33"/>
      <c r="K8" s="32">
        <v>95</v>
      </c>
      <c r="L8" s="33"/>
      <c r="M8" s="36">
        <f>90</f>
        <v>90</v>
      </c>
      <c r="N8" s="37"/>
      <c r="O8" s="3"/>
      <c r="P8" s="3"/>
    </row>
    <row r="9" spans="1:16" ht="114.75" customHeight="1" x14ac:dyDescent="0.2">
      <c r="A9" s="21" t="s">
        <v>30</v>
      </c>
      <c r="B9" s="4"/>
      <c r="C9" s="32">
        <v>50</v>
      </c>
      <c r="D9" s="33"/>
      <c r="E9" s="17" t="s">
        <v>17</v>
      </c>
      <c r="F9" s="13">
        <v>330</v>
      </c>
      <c r="G9" s="32">
        <v>130</v>
      </c>
      <c r="H9" s="33"/>
      <c r="I9" s="32">
        <v>120</v>
      </c>
      <c r="J9" s="33"/>
      <c r="K9" s="32">
        <v>110</v>
      </c>
      <c r="L9" s="33"/>
      <c r="M9" s="36">
        <v>100</v>
      </c>
      <c r="N9" s="37"/>
      <c r="O9" s="3"/>
      <c r="P9" s="3"/>
    </row>
    <row r="10" spans="1:16" ht="112.5" customHeight="1" x14ac:dyDescent="0.2">
      <c r="A10" s="21" t="s">
        <v>31</v>
      </c>
      <c r="B10" s="4"/>
      <c r="C10" s="32">
        <v>50</v>
      </c>
      <c r="D10" s="33"/>
      <c r="E10" s="22">
        <v>140</v>
      </c>
      <c r="F10" s="13">
        <v>300</v>
      </c>
      <c r="G10" s="32">
        <v>160</v>
      </c>
      <c r="H10" s="33"/>
      <c r="I10" s="32">
        <v>140</v>
      </c>
      <c r="J10" s="33"/>
      <c r="K10" s="32">
        <v>130</v>
      </c>
      <c r="L10" s="33"/>
      <c r="M10" s="52">
        <v>110</v>
      </c>
      <c r="N10" s="37"/>
      <c r="O10" s="3"/>
      <c r="P10" s="3"/>
    </row>
    <row r="11" spans="1:16" ht="114" customHeight="1" x14ac:dyDescent="0.2">
      <c r="A11" s="21" t="s">
        <v>32</v>
      </c>
      <c r="B11" s="4"/>
      <c r="C11" s="32">
        <v>50</v>
      </c>
      <c r="D11" s="33"/>
      <c r="E11" s="17">
        <v>150</v>
      </c>
      <c r="F11" s="13">
        <v>350</v>
      </c>
      <c r="G11" s="32">
        <v>200</v>
      </c>
      <c r="H11" s="33"/>
      <c r="I11" s="32">
        <v>160</v>
      </c>
      <c r="J11" s="33"/>
      <c r="K11" s="32">
        <v>150</v>
      </c>
      <c r="L11" s="33"/>
      <c r="M11" s="36">
        <v>140</v>
      </c>
      <c r="N11" s="37"/>
      <c r="O11" s="3"/>
      <c r="P11" s="3"/>
    </row>
    <row r="12" spans="1:16" ht="114.75" customHeight="1" x14ac:dyDescent="0.2">
      <c r="A12" s="21" t="s">
        <v>33</v>
      </c>
      <c r="B12" s="4"/>
      <c r="C12" s="32">
        <v>50</v>
      </c>
      <c r="D12" s="33"/>
      <c r="E12" s="17" t="s">
        <v>19</v>
      </c>
      <c r="F12" s="13">
        <v>300</v>
      </c>
      <c r="G12" s="32">
        <v>150</v>
      </c>
      <c r="H12" s="33"/>
      <c r="I12" s="32">
        <f>140</f>
        <v>140</v>
      </c>
      <c r="J12" s="33"/>
      <c r="K12" s="32">
        <f>130</f>
        <v>130</v>
      </c>
      <c r="L12" s="33"/>
      <c r="M12" s="36">
        <f>115</f>
        <v>115</v>
      </c>
      <c r="N12" s="37"/>
      <c r="O12" s="3"/>
      <c r="P12" s="3"/>
    </row>
    <row r="13" spans="1:16" ht="113.25" customHeight="1" x14ac:dyDescent="0.2">
      <c r="A13" s="21" t="s">
        <v>34</v>
      </c>
      <c r="B13" s="4"/>
      <c r="C13" s="32">
        <v>50</v>
      </c>
      <c r="D13" s="33"/>
      <c r="E13" s="17" t="s">
        <v>22</v>
      </c>
      <c r="F13" s="13">
        <v>350</v>
      </c>
      <c r="G13" s="32">
        <v>200</v>
      </c>
      <c r="H13" s="33"/>
      <c r="I13" s="32">
        <v>130</v>
      </c>
      <c r="J13" s="33"/>
      <c r="K13" s="32">
        <v>120</v>
      </c>
      <c r="L13" s="33"/>
      <c r="M13" s="36">
        <v>100</v>
      </c>
      <c r="N13" s="37"/>
      <c r="O13" s="3"/>
      <c r="P13" s="3"/>
    </row>
    <row r="14" spans="1:16" ht="115.5" customHeight="1" x14ac:dyDescent="0.2">
      <c r="A14" s="21" t="s">
        <v>35</v>
      </c>
      <c r="B14" s="4"/>
      <c r="C14" s="32">
        <v>50</v>
      </c>
      <c r="D14" s="33"/>
      <c r="E14" s="22" t="s">
        <v>16</v>
      </c>
      <c r="F14" s="13">
        <v>300</v>
      </c>
      <c r="G14" s="32">
        <f>170</f>
        <v>170</v>
      </c>
      <c r="H14" s="33"/>
      <c r="I14" s="32">
        <f>160</f>
        <v>160</v>
      </c>
      <c r="J14" s="33"/>
      <c r="K14" s="32">
        <f>150</f>
        <v>150</v>
      </c>
      <c r="L14" s="33"/>
      <c r="M14" s="36">
        <f>120</f>
        <v>120</v>
      </c>
      <c r="N14" s="37"/>
      <c r="O14" s="3"/>
      <c r="P14" s="3"/>
    </row>
    <row r="15" spans="1:16" ht="114.75" customHeight="1" x14ac:dyDescent="0.2">
      <c r="A15" s="21" t="s">
        <v>36</v>
      </c>
      <c r="B15" s="4"/>
      <c r="C15" s="32">
        <v>50</v>
      </c>
      <c r="D15" s="33"/>
      <c r="E15" s="22" t="s">
        <v>37</v>
      </c>
      <c r="F15" s="13">
        <v>300</v>
      </c>
      <c r="G15" s="32">
        <v>170</v>
      </c>
      <c r="H15" s="33"/>
      <c r="I15" s="32">
        <v>160</v>
      </c>
      <c r="J15" s="33"/>
      <c r="K15" s="32">
        <v>150</v>
      </c>
      <c r="L15" s="33"/>
      <c r="M15" s="36">
        <v>120</v>
      </c>
      <c r="N15" s="37"/>
      <c r="O15" s="3"/>
      <c r="P15" s="3"/>
    </row>
    <row r="16" spans="1:16" ht="114.75" customHeight="1" x14ac:dyDescent="0.2">
      <c r="A16" s="21" t="s">
        <v>38</v>
      </c>
      <c r="B16" s="4"/>
      <c r="C16" s="32">
        <v>50</v>
      </c>
      <c r="D16" s="33"/>
      <c r="E16" s="22" t="s">
        <v>16</v>
      </c>
      <c r="F16" s="13">
        <v>300</v>
      </c>
      <c r="G16" s="32">
        <v>170</v>
      </c>
      <c r="H16" s="33"/>
      <c r="I16" s="32">
        <v>160</v>
      </c>
      <c r="J16" s="33"/>
      <c r="K16" s="32">
        <v>150</v>
      </c>
      <c r="L16" s="33"/>
      <c r="M16" s="36">
        <v>120</v>
      </c>
      <c r="N16" s="37"/>
      <c r="O16" s="3"/>
      <c r="P16" s="3"/>
    </row>
    <row r="17" spans="1:16" ht="129" customHeight="1" x14ac:dyDescent="0.2">
      <c r="A17" s="3" t="s">
        <v>6</v>
      </c>
      <c r="B17" s="4"/>
      <c r="C17" s="32">
        <v>50</v>
      </c>
      <c r="D17" s="33"/>
      <c r="E17" s="22" t="s">
        <v>39</v>
      </c>
      <c r="F17" s="13">
        <v>220</v>
      </c>
      <c r="G17" s="32">
        <v>150</v>
      </c>
      <c r="H17" s="33"/>
      <c r="I17" s="32">
        <v>140</v>
      </c>
      <c r="J17" s="33"/>
      <c r="K17" s="32">
        <v>130</v>
      </c>
      <c r="L17" s="33"/>
      <c r="M17" s="36">
        <f>110</f>
        <v>110</v>
      </c>
      <c r="N17" s="37"/>
      <c r="O17" s="3"/>
      <c r="P17" s="3"/>
    </row>
    <row r="18" spans="1:16" ht="129" customHeight="1" x14ac:dyDescent="0.2">
      <c r="A18" s="21" t="s">
        <v>40</v>
      </c>
      <c r="B18" s="4"/>
      <c r="C18" s="32">
        <v>50</v>
      </c>
      <c r="D18" s="33"/>
      <c r="E18" s="17" t="s">
        <v>20</v>
      </c>
      <c r="F18" s="13">
        <v>350</v>
      </c>
      <c r="G18" s="32">
        <v>160</v>
      </c>
      <c r="H18" s="33"/>
      <c r="I18" s="32">
        <v>150</v>
      </c>
      <c r="J18" s="33"/>
      <c r="K18" s="32">
        <v>140</v>
      </c>
      <c r="L18" s="33"/>
      <c r="M18" s="36">
        <v>120</v>
      </c>
      <c r="N18" s="37"/>
      <c r="O18" s="3"/>
      <c r="P18" s="3"/>
    </row>
    <row r="19" spans="1:16" ht="130.5" customHeight="1" x14ac:dyDescent="0.2">
      <c r="A19" s="21" t="s">
        <v>41</v>
      </c>
      <c r="B19" s="4"/>
      <c r="C19" s="32">
        <v>50</v>
      </c>
      <c r="D19" s="33"/>
      <c r="E19" s="22" t="s">
        <v>16</v>
      </c>
      <c r="F19" s="13">
        <v>300</v>
      </c>
      <c r="G19" s="32">
        <v>140</v>
      </c>
      <c r="H19" s="33"/>
      <c r="I19" s="32">
        <v>130</v>
      </c>
      <c r="J19" s="33"/>
      <c r="K19" s="32">
        <v>120</v>
      </c>
      <c r="L19" s="33"/>
      <c r="M19" s="36">
        <v>110</v>
      </c>
      <c r="N19" s="37"/>
      <c r="O19" s="3"/>
      <c r="P19" s="3"/>
    </row>
    <row r="20" spans="1:16" ht="126.75" customHeight="1" x14ac:dyDescent="0.2">
      <c r="A20" s="21" t="s">
        <v>42</v>
      </c>
      <c r="B20" s="4"/>
      <c r="C20" s="32">
        <v>50</v>
      </c>
      <c r="D20" s="33"/>
      <c r="E20" s="17">
        <v>20</v>
      </c>
      <c r="F20" s="13">
        <v>55</v>
      </c>
      <c r="G20" s="32">
        <v>45</v>
      </c>
      <c r="H20" s="33"/>
      <c r="I20" s="32">
        <v>35</v>
      </c>
      <c r="J20" s="33"/>
      <c r="K20" s="32">
        <v>30</v>
      </c>
      <c r="L20" s="33"/>
      <c r="M20" s="36">
        <v>25</v>
      </c>
      <c r="N20" s="37"/>
      <c r="O20" s="3"/>
      <c r="P20" s="3"/>
    </row>
    <row r="21" spans="1:16" ht="111.75" customHeight="1" x14ac:dyDescent="0.2">
      <c r="A21" s="21" t="s">
        <v>43</v>
      </c>
      <c r="B21" s="4"/>
      <c r="C21" s="32">
        <v>50</v>
      </c>
      <c r="D21" s="33"/>
      <c r="E21" s="22" t="s">
        <v>18</v>
      </c>
      <c r="F21" s="13">
        <v>350</v>
      </c>
      <c r="G21" s="32">
        <v>160</v>
      </c>
      <c r="H21" s="33"/>
      <c r="I21" s="32">
        <v>150</v>
      </c>
      <c r="J21" s="33"/>
      <c r="K21" s="32">
        <v>140</v>
      </c>
      <c r="L21" s="33"/>
      <c r="M21" s="36">
        <v>110</v>
      </c>
      <c r="N21" s="37"/>
      <c r="O21" s="3"/>
      <c r="P21" s="3"/>
    </row>
    <row r="22" spans="1:16" ht="113.25" customHeight="1" x14ac:dyDescent="0.2">
      <c r="A22" s="21" t="s">
        <v>44</v>
      </c>
      <c r="B22" s="4"/>
      <c r="C22" s="32">
        <v>50</v>
      </c>
      <c r="D22" s="33"/>
      <c r="E22" s="22" t="s">
        <v>16</v>
      </c>
      <c r="F22" s="13">
        <v>300</v>
      </c>
      <c r="G22" s="32">
        <v>150</v>
      </c>
      <c r="H22" s="33"/>
      <c r="I22" s="32">
        <v>140</v>
      </c>
      <c r="J22" s="33"/>
      <c r="K22" s="32">
        <v>130</v>
      </c>
      <c r="L22" s="33"/>
      <c r="M22" s="36">
        <v>100</v>
      </c>
      <c r="N22" s="37"/>
      <c r="O22" s="3"/>
      <c r="P22" s="3"/>
    </row>
    <row r="23" spans="1:16" ht="114.75" customHeight="1" x14ac:dyDescent="0.2">
      <c r="A23" s="23" t="s">
        <v>45</v>
      </c>
      <c r="B23" s="14"/>
      <c r="C23" s="32">
        <v>50</v>
      </c>
      <c r="D23" s="33"/>
      <c r="E23" s="19" t="s">
        <v>21</v>
      </c>
      <c r="F23" s="15">
        <v>180</v>
      </c>
      <c r="G23" s="34">
        <v>120</v>
      </c>
      <c r="H23" s="35"/>
      <c r="I23" s="34">
        <v>110</v>
      </c>
      <c r="J23" s="35"/>
      <c r="K23" s="34">
        <v>100</v>
      </c>
      <c r="L23" s="35"/>
      <c r="M23" s="50">
        <v>80</v>
      </c>
      <c r="N23" s="51"/>
      <c r="O23" s="8"/>
      <c r="P23" s="8"/>
    </row>
    <row r="24" spans="1:16" ht="103.5" customHeight="1" x14ac:dyDescent="0.2">
      <c r="A24" s="21" t="s">
        <v>46</v>
      </c>
      <c r="B24" s="4"/>
      <c r="C24" s="32">
        <v>50</v>
      </c>
      <c r="D24" s="33"/>
      <c r="E24" s="7">
        <v>30</v>
      </c>
      <c r="F24" s="13">
        <v>140</v>
      </c>
      <c r="G24" s="32">
        <v>80</v>
      </c>
      <c r="H24" s="33"/>
      <c r="I24" s="32">
        <v>60</v>
      </c>
      <c r="J24" s="33"/>
      <c r="K24" s="32">
        <v>50</v>
      </c>
      <c r="L24" s="33"/>
      <c r="M24" s="36">
        <v>45</v>
      </c>
      <c r="N24" s="37"/>
      <c r="O24" s="3"/>
      <c r="P24" s="3"/>
    </row>
    <row r="25" spans="1:16" ht="103.5" customHeight="1" x14ac:dyDescent="0.2">
      <c r="A25" s="3" t="s">
        <v>26</v>
      </c>
      <c r="B25" s="4"/>
      <c r="C25" s="32">
        <v>50</v>
      </c>
      <c r="D25" s="33"/>
      <c r="E25" s="20"/>
      <c r="F25" s="38" t="s">
        <v>47</v>
      </c>
      <c r="G25" s="39"/>
      <c r="H25" s="39"/>
      <c r="I25" s="39"/>
      <c r="J25" s="39"/>
      <c r="K25" s="39"/>
      <c r="L25" s="39"/>
      <c r="M25" s="39"/>
      <c r="N25" s="39"/>
      <c r="O25" s="39"/>
      <c r="P25" s="40"/>
    </row>
    <row r="26" spans="1:16" ht="32.25" customHeight="1" thickBot="1" x14ac:dyDescent="0.25">
      <c r="A26" s="9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 t="s">
        <v>12</v>
      </c>
      <c r="P26" s="16">
        <f>SUM(P5:P24)</f>
        <v>0</v>
      </c>
    </row>
    <row r="27" spans="1:16" x14ac:dyDescent="0.2">
      <c r="A27" s="24" t="s">
        <v>13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6"/>
    </row>
    <row r="28" spans="1:16" ht="13.5" thickBo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9"/>
    </row>
    <row r="29" spans="1:16" ht="12.75" customHeight="1" x14ac:dyDescent="0.2">
      <c r="A29" s="24" t="s">
        <v>23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  <row r="30" spans="1:16" ht="12.7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9"/>
    </row>
    <row r="31" spans="1:16" ht="12.75" customHeight="1" x14ac:dyDescent="0.2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</row>
  </sheetData>
  <mergeCells count="111">
    <mergeCell ref="C25:D25"/>
    <mergeCell ref="F25:P25"/>
    <mergeCell ref="A1:P2"/>
    <mergeCell ref="A27:P28"/>
    <mergeCell ref="B3:L3"/>
    <mergeCell ref="M20:N20"/>
    <mergeCell ref="M21:N21"/>
    <mergeCell ref="M22:N22"/>
    <mergeCell ref="M23:N23"/>
    <mergeCell ref="M24:N24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M5:N5"/>
    <mergeCell ref="M6:N6"/>
    <mergeCell ref="M7:N7"/>
    <mergeCell ref="M8:N8"/>
    <mergeCell ref="M9:N9"/>
    <mergeCell ref="K20:L20"/>
    <mergeCell ref="I24:J24"/>
    <mergeCell ref="I15:J15"/>
    <mergeCell ref="I16:J16"/>
    <mergeCell ref="I17:J17"/>
    <mergeCell ref="I18:J18"/>
    <mergeCell ref="I19:J19"/>
    <mergeCell ref="K10:L10"/>
    <mergeCell ref="K11:L11"/>
    <mergeCell ref="K12:L12"/>
    <mergeCell ref="K13:L13"/>
    <mergeCell ref="K14:L14"/>
    <mergeCell ref="K21:L21"/>
    <mergeCell ref="K22:L22"/>
    <mergeCell ref="K23:L23"/>
    <mergeCell ref="K24:L24"/>
    <mergeCell ref="K15:L15"/>
    <mergeCell ref="K16:L16"/>
    <mergeCell ref="K17:L17"/>
    <mergeCell ref="K18:L18"/>
    <mergeCell ref="K19:L19"/>
    <mergeCell ref="I14:J14"/>
    <mergeCell ref="I22:J22"/>
    <mergeCell ref="C5:D5"/>
    <mergeCell ref="C6:D6"/>
    <mergeCell ref="C7:D7"/>
    <mergeCell ref="C8:D8"/>
    <mergeCell ref="C9:D9"/>
    <mergeCell ref="C22:D22"/>
    <mergeCell ref="I23:J23"/>
    <mergeCell ref="G18:H18"/>
    <mergeCell ref="G19:H19"/>
    <mergeCell ref="C14:D14"/>
    <mergeCell ref="C20:D20"/>
    <mergeCell ref="C21:D21"/>
    <mergeCell ref="I5:J5"/>
    <mergeCell ref="I6:J6"/>
    <mergeCell ref="I7:J7"/>
    <mergeCell ref="I8:J8"/>
    <mergeCell ref="I9:J9"/>
    <mergeCell ref="I20:J20"/>
    <mergeCell ref="I21:J21"/>
    <mergeCell ref="C24:D24"/>
    <mergeCell ref="C15:D15"/>
    <mergeCell ref="C16:D16"/>
    <mergeCell ref="C17:D17"/>
    <mergeCell ref="C18:D18"/>
    <mergeCell ref="C19:D19"/>
    <mergeCell ref="G10:H10"/>
    <mergeCell ref="G11:H11"/>
    <mergeCell ref="G12:H12"/>
    <mergeCell ref="G13:H13"/>
    <mergeCell ref="G14:H14"/>
    <mergeCell ref="G20:H20"/>
    <mergeCell ref="G21:H21"/>
    <mergeCell ref="G22:H22"/>
    <mergeCell ref="G23:H23"/>
    <mergeCell ref="G24:H24"/>
    <mergeCell ref="G15:H15"/>
    <mergeCell ref="G16:H16"/>
    <mergeCell ref="G17:H17"/>
    <mergeCell ref="C23:D23"/>
    <mergeCell ref="A29:P31"/>
    <mergeCell ref="C4:D4"/>
    <mergeCell ref="G4:H4"/>
    <mergeCell ref="I4:J4"/>
    <mergeCell ref="K4:L4"/>
    <mergeCell ref="M4:N4"/>
    <mergeCell ref="C10:D10"/>
    <mergeCell ref="C11:D11"/>
    <mergeCell ref="C12:D12"/>
    <mergeCell ref="C13:D13"/>
    <mergeCell ref="G5:H5"/>
    <mergeCell ref="G6:H6"/>
    <mergeCell ref="G7:H7"/>
    <mergeCell ref="G8:H8"/>
    <mergeCell ref="G9:H9"/>
    <mergeCell ref="I10:J10"/>
    <mergeCell ref="I11:J11"/>
    <mergeCell ref="I12:J12"/>
    <mergeCell ref="I13:J13"/>
    <mergeCell ref="K5:L5"/>
    <mergeCell ref="K6:L6"/>
    <mergeCell ref="K7:L7"/>
    <mergeCell ref="K8:L8"/>
    <mergeCell ref="K9:L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Трутнева</dc:creator>
  <cp:lastModifiedBy>User</cp:lastModifiedBy>
  <cp:lastPrinted>2024-01-17T13:09:18Z</cp:lastPrinted>
  <dcterms:created xsi:type="dcterms:W3CDTF">2023-01-23T11:22:17Z</dcterms:created>
  <dcterms:modified xsi:type="dcterms:W3CDTF">2024-01-17T13:22:59Z</dcterms:modified>
</cp:coreProperties>
</file>