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AIDA" sheetId="1" r:id="rId1"/>
  </sheets>
  <calcPr calcId="125725" refMode="R1C1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8" i="1"/>
  <c r="I16"/>
  <c r="I15"/>
  <c r="I14"/>
  <c r="I11"/>
  <c r="I12"/>
  <c r="I13"/>
  <c r="I10"/>
  <c r="I9"/>
  <c r="I7"/>
  <c r="I6"/>
  <c r="I5"/>
  <c r="I4"/>
  <c r="I3"/>
</calcChain>
</file>

<file path=xl/sharedStrings.xml><?xml version="1.0" encoding="utf-8"?>
<sst xmlns="http://schemas.openxmlformats.org/spreadsheetml/2006/main" count="119" uniqueCount="78">
  <si>
    <t>Брэнд</t>
  </si>
  <si>
    <t>Модель</t>
  </si>
  <si>
    <t>Размер</t>
  </si>
  <si>
    <t>Индекс слойности</t>
  </si>
  <si>
    <t>Индекс нагрузки</t>
  </si>
  <si>
    <t>Индекс скорости</t>
  </si>
  <si>
    <t>Отгружаемая партия (шт.)</t>
  </si>
  <si>
    <t>Вес (кг)</t>
  </si>
  <si>
    <t>Стоимость партии RUR в Находке и Владивостоке</t>
  </si>
  <si>
    <t>Стоимость RUR/шт. В Находке и Владивостоке</t>
  </si>
  <si>
    <t>HAIDA</t>
  </si>
  <si>
    <t>CP776</t>
  </si>
  <si>
    <t>315/80R22.5</t>
  </si>
  <si>
    <t>22PR</t>
  </si>
  <si>
    <t>167/164</t>
  </si>
  <si>
    <t>J (100 км/ч)</t>
  </si>
  <si>
    <t>CP269</t>
  </si>
  <si>
    <t>L (120 км/ч)</t>
  </si>
  <si>
    <t>Курс</t>
  </si>
  <si>
    <t>USD</t>
  </si>
  <si>
    <t>RMB</t>
  </si>
  <si>
    <t>Заметка</t>
  </si>
  <si>
    <t>1. Минимальный заказ 1x40HQ</t>
  </si>
  <si>
    <t>2. Дата отгрузки не позднее 45 суток с момента получения депозита</t>
  </si>
  <si>
    <t>3. 30% предоплата, 70% по завершению производства</t>
  </si>
  <si>
    <t>4. Прайс действителен 10 суток</t>
  </si>
  <si>
    <t>5. Цена рассчитана по курсу ЦБРФ от 19.03.2024</t>
  </si>
  <si>
    <t>GREFORCE</t>
  </si>
  <si>
    <t>GR773</t>
  </si>
  <si>
    <t>158/156</t>
  </si>
  <si>
    <t>KAPSEN</t>
  </si>
  <si>
    <t>HS203</t>
  </si>
  <si>
    <t>HS918</t>
  </si>
  <si>
    <t>12.00R20</t>
  </si>
  <si>
    <t>20PR</t>
  </si>
  <si>
    <t>157/153</t>
  </si>
  <si>
    <t xml:space="preserve">156/153 </t>
  </si>
  <si>
    <t>K (110 км/ч)</t>
  </si>
  <si>
    <t>152/149</t>
  </si>
  <si>
    <t>MARANDO/HAWKWAY</t>
  </si>
  <si>
    <t>GD399</t>
  </si>
  <si>
    <t>18PR</t>
  </si>
  <si>
    <t>157/154</t>
  </si>
  <si>
    <t>SPORTRAK</t>
  </si>
  <si>
    <t>SP909</t>
  </si>
  <si>
    <t>SP304</t>
  </si>
  <si>
    <t>D (65 км/ч)</t>
  </si>
  <si>
    <t>VGLORY</t>
  </si>
  <si>
    <t>WMKM3</t>
  </si>
  <si>
    <t>170/167</t>
  </si>
  <si>
    <t>Можно грузить в 1x40HQ</t>
  </si>
  <si>
    <t>MARANDO</t>
  </si>
  <si>
    <t>SPORTRAK SP909</t>
  </si>
  <si>
    <t>SPORTRAK SP304</t>
  </si>
  <si>
    <t>HAIDA CP776</t>
  </si>
  <si>
    <t>HAIDA CP269</t>
  </si>
  <si>
    <t>KAPSEN HS203</t>
  </si>
  <si>
    <t>KAPSEN HS918</t>
  </si>
  <si>
    <t>U.Conquall</t>
  </si>
  <si>
    <t>CT73</t>
  </si>
  <si>
    <t>425/85R21</t>
  </si>
  <si>
    <t>U.Conquall CT73</t>
  </si>
  <si>
    <t>24PR</t>
  </si>
  <si>
    <t>DOUBLECOIN</t>
  </si>
  <si>
    <t>16.00R20</t>
  </si>
  <si>
    <t>RLB990</t>
  </si>
  <si>
    <t>168/165</t>
  </si>
  <si>
    <t>F (80 км/ч)</t>
  </si>
  <si>
    <t>DOUBLECOIN RLB990</t>
  </si>
  <si>
    <t>ROADONE</t>
  </si>
  <si>
    <t>TRC902</t>
  </si>
  <si>
    <t>174/171</t>
  </si>
  <si>
    <t>ROADONE TRC902</t>
  </si>
  <si>
    <t>156/154</t>
  </si>
  <si>
    <t>HS801Q</t>
  </si>
  <si>
    <t>KAPSEN HS810Q</t>
  </si>
  <si>
    <t>11.00R20</t>
  </si>
  <si>
    <r>
      <rPr>
        <b/>
        <sz val="10"/>
        <rFont val="Arial"/>
        <family val="2"/>
        <charset val="204"/>
      </rPr>
      <t>ООО «ФАВ»</t>
    </r>
    <r>
      <rPr>
        <sz val="10"/>
        <rFont val="Arial"/>
        <family val="2"/>
        <charset val="1"/>
      </rPr>
      <t xml:space="preserve">
Юридический/почтовый адрес: 680011, Хабаровский край, г.Хабаровск, ул. Забайкальская, 24, кВ. 8                                                                                                                                                                                ИНН/КПП 2700024106/270001001
ОГРН  1242700000509
Р/счет  40702810970000032139
В  Дальневосточный банк ПАО Сбербанк, г. Хабаровск
К/счет 30101810600000000608
БИК 040813608 
</t>
    </r>
    <r>
      <rPr>
        <b/>
        <sz val="10"/>
        <color rgb="FFFF0000"/>
        <rFont val="Arial"/>
        <family val="2"/>
        <charset val="204"/>
      </rPr>
      <t>8-994-069-42-99, 8-963-567-85-46 fav.79940694299@gmail.com Cветлана руководитель отдела продаж</t>
    </r>
  </si>
</sst>
</file>

<file path=xl/styles.xml><?xml version="1.0" encoding="utf-8"?>
<styleSheet xmlns="http://schemas.openxmlformats.org/spreadsheetml/2006/main">
  <numFmts count="5">
    <numFmt numFmtId="8" formatCode="#,##0.00\ &quot;₽&quot;;[Red]\-#,##0.00\ &quot;₽&quot;"/>
    <numFmt numFmtId="164" formatCode="#,##0.0_ "/>
    <numFmt numFmtId="165" formatCode="#,##0.00\ [$₽-419];[Red]\-#,##0.00\ [$₽-419]"/>
    <numFmt numFmtId="166" formatCode="\$#,##0;&quot;-$&quot;#,##0"/>
    <numFmt numFmtId="167" formatCode="#,##0.0000\ [$₽-419];[Red]\-#,##0.0000\ [$₽-419]"/>
  </numFmts>
  <fonts count="11">
    <font>
      <sz val="12"/>
      <name val="宋体"/>
      <charset val="134"/>
    </font>
    <font>
      <sz val="11"/>
      <color rgb="FF000000"/>
      <name val="宋体"/>
      <charset val="13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name val="宋体"/>
      <charset val="13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166" fontId="2" fillId="0" borderId="0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7" fontId="5" fillId="0" borderId="1" xfId="0" applyNumberFormat="1" applyFont="1" applyBorder="1" applyAlignment="1" applyProtection="1">
      <alignment horizontal="center" vertical="center"/>
    </xf>
    <xf numFmtId="167" fontId="5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NumberFormat="1" applyFont="1" applyBorder="1" applyAlignment="1" applyProtection="1">
      <alignment horizontal="center" vertical="center"/>
    </xf>
    <xf numFmtId="165" fontId="2" fillId="0" borderId="2" xfId="0" applyNumberFormat="1" applyFont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8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164" fontId="2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165" fontId="5" fillId="0" borderId="2" xfId="0" applyNumberFormat="1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166" fontId="8" fillId="0" borderId="0" xfId="0" applyNumberFormat="1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8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9" fillId="0" borderId="2" xfId="0" applyNumberFormat="1" applyFont="1" applyBorder="1" applyAlignment="1" applyProtection="1">
      <alignment horizontal="center" vertical="center"/>
    </xf>
    <xf numFmtId="8" fontId="9" fillId="0" borderId="2" xfId="0" applyNumberFormat="1" applyFont="1" applyFill="1" applyBorder="1" applyAlignment="1">
      <alignment horizontal="center" vertical="center"/>
    </xf>
    <xf numFmtId="165" fontId="9" fillId="0" borderId="2" xfId="0" applyNumberFormat="1" applyFont="1" applyBorder="1" applyAlignment="1" applyProtection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常规 2" xfId="1"/>
    <cellStyle name="常规 3" xfId="2"/>
    <cellStyle name="常规_全钢统一标准称呼（修正0711）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104775</xdr:rowOff>
    </xdr:to>
    <xdr:sp macro="" textlink="">
      <xdr:nvSpPr>
        <xdr:cNvPr id="2" name="AutoShape 1" descr="blob:https://web.whatsapp.com/1254d288-b883-48cc-8eba-592705dce037"/>
        <xdr:cNvSpPr>
          <a:spLocks noChangeAspect="1" noChangeArrowheads="1"/>
        </xdr:cNvSpPr>
      </xdr:nvSpPr>
      <xdr:spPr bwMode="auto">
        <a:xfrm>
          <a:off x="0" y="2286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200025</xdr:colOff>
      <xdr:row>19</xdr:row>
      <xdr:rowOff>0</xdr:rowOff>
    </xdr:from>
    <xdr:to>
      <xdr:col>4</xdr:col>
      <xdr:colOff>1228725</xdr:colOff>
      <xdr:row>25</xdr:row>
      <xdr:rowOff>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676900" y="5257800"/>
          <a:ext cx="1028700" cy="9906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38101</xdr:colOff>
      <xdr:row>19</xdr:row>
      <xdr:rowOff>19050</xdr:rowOff>
    </xdr:from>
    <xdr:to>
      <xdr:col>5</xdr:col>
      <xdr:colOff>952501</xdr:colOff>
      <xdr:row>24</xdr:row>
      <xdr:rowOff>120968</xdr:rowOff>
    </xdr:to>
    <xdr:pic>
      <xdr:nvPicPr>
        <xdr:cNvPr id="4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48476" y="4467225"/>
          <a:ext cx="914400" cy="91154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6</xdr:col>
      <xdr:colOff>295275</xdr:colOff>
      <xdr:row>18</xdr:row>
      <xdr:rowOff>152400</xdr:rowOff>
    </xdr:from>
    <xdr:to>
      <xdr:col>6</xdr:col>
      <xdr:colOff>857250</xdr:colOff>
      <xdr:row>25</xdr:row>
      <xdr:rowOff>66675</xdr:rowOff>
    </xdr:to>
    <xdr:pic>
      <xdr:nvPicPr>
        <xdr:cNvPr id="5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43875" y="4438650"/>
          <a:ext cx="561975" cy="10477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57150</xdr:colOff>
      <xdr:row>28</xdr:row>
      <xdr:rowOff>38100</xdr:rowOff>
    </xdr:from>
    <xdr:to>
      <xdr:col>4</xdr:col>
      <xdr:colOff>1241109</xdr:colOff>
      <xdr:row>34</xdr:row>
      <xdr:rowOff>123826</xdr:rowOff>
    </xdr:to>
    <xdr:pic>
      <xdr:nvPicPr>
        <xdr:cNvPr id="1025" name="Picture 1" descr="https://www.iatt.ae/sportrak/patterns/SP909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34025" y="5943600"/>
          <a:ext cx="1183959" cy="1076326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205189</xdr:colOff>
      <xdr:row>28</xdr:row>
      <xdr:rowOff>41529</xdr:rowOff>
    </xdr:from>
    <xdr:to>
      <xdr:col>5</xdr:col>
      <xdr:colOff>857250</xdr:colOff>
      <xdr:row>34</xdr:row>
      <xdr:rowOff>133350</xdr:rowOff>
    </xdr:to>
    <xdr:pic>
      <xdr:nvPicPr>
        <xdr:cNvPr id="1026" name="Picture 2" descr="https://cdn.pandashop.md/i/?i=/i/products/60/605473.jpg&amp;w=1220&amp;h=122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flipH="1">
          <a:off x="7015564" y="5947029"/>
          <a:ext cx="652061" cy="108242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1133473</xdr:colOff>
      <xdr:row>28</xdr:row>
      <xdr:rowOff>1</xdr:rowOff>
    </xdr:from>
    <xdr:to>
      <xdr:col>7</xdr:col>
      <xdr:colOff>652059</xdr:colOff>
      <xdr:row>34</xdr:row>
      <xdr:rowOff>104775</xdr:rowOff>
    </xdr:to>
    <xdr:pic>
      <xdr:nvPicPr>
        <xdr:cNvPr id="8" name="Picture 2" descr="https://cdn.pandashop.md/i/?i=/i/products/60/605473.jpg&amp;w=1220&amp;h=122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 flipH="1">
          <a:off x="9010648" y="5905501"/>
          <a:ext cx="652061" cy="10953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209550</xdr:colOff>
      <xdr:row>28</xdr:row>
      <xdr:rowOff>19054</xdr:rowOff>
    </xdr:from>
    <xdr:to>
      <xdr:col>6</xdr:col>
      <xdr:colOff>923925</xdr:colOff>
      <xdr:row>35</xdr:row>
      <xdr:rowOff>1</xdr:rowOff>
    </xdr:to>
    <xdr:pic>
      <xdr:nvPicPr>
        <xdr:cNvPr id="1027" name="Picture 3" descr="https://vostokshin.ru/upload/iblock/a0b/sebc1p9cr09948v16humt7ofne7lrwyj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086725" y="5924554"/>
          <a:ext cx="714375" cy="113347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133350</xdr:colOff>
      <xdr:row>19</xdr:row>
      <xdr:rowOff>19051</xdr:rowOff>
    </xdr:from>
    <xdr:to>
      <xdr:col>8</xdr:col>
      <xdr:colOff>1085850</xdr:colOff>
      <xdr:row>26</xdr:row>
      <xdr:rowOff>41050</xdr:rowOff>
    </xdr:to>
    <xdr:pic>
      <xdr:nvPicPr>
        <xdr:cNvPr id="1028" name="Picture 4" descr="https://tires78.ru/storage/photo/resized/xy_1500x1500/e/g6vzo8fqsgnl2q3_8b47b74b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925050" y="4467226"/>
          <a:ext cx="952500" cy="117452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38099</xdr:colOff>
      <xdr:row>19</xdr:row>
      <xdr:rowOff>40658</xdr:rowOff>
    </xdr:from>
    <xdr:to>
      <xdr:col>9</xdr:col>
      <xdr:colOff>1247774</xdr:colOff>
      <xdr:row>25</xdr:row>
      <xdr:rowOff>133349</xdr:rowOff>
    </xdr:to>
    <xdr:pic>
      <xdr:nvPicPr>
        <xdr:cNvPr id="1029" name="Picture 5" descr="https://shinodrom.ru/images/HS918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115674" y="4488833"/>
          <a:ext cx="1209675" cy="108329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19049</xdr:colOff>
      <xdr:row>27</xdr:row>
      <xdr:rowOff>142875</xdr:rowOff>
    </xdr:from>
    <xdr:to>
      <xdr:col>8</xdr:col>
      <xdr:colOff>1143000</xdr:colOff>
      <xdr:row>34</xdr:row>
      <xdr:rowOff>114301</xdr:rowOff>
    </xdr:to>
    <xdr:pic>
      <xdr:nvPicPr>
        <xdr:cNvPr id="6" name="Picture 1" descr="Шины U.CONQUALL CT73 425/85R21 shiny doublecoin u conquall ct73 425 85r21 22pr 167d 1 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810749" y="6229350"/>
          <a:ext cx="1123951" cy="1123951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133350</xdr:colOff>
      <xdr:row>27</xdr:row>
      <xdr:rowOff>142875</xdr:rowOff>
    </xdr:from>
    <xdr:to>
      <xdr:col>9</xdr:col>
      <xdr:colOff>1266825</xdr:colOff>
      <xdr:row>34</xdr:row>
      <xdr:rowOff>123825</xdr:rowOff>
    </xdr:to>
    <xdr:pic>
      <xdr:nvPicPr>
        <xdr:cNvPr id="7" name="Picture 1" descr="https://gigant-tire.ru/wp-content/uploads/2023/02/tire-DoubleCoin-RLB990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210925" y="6553200"/>
          <a:ext cx="1133475" cy="11334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19</xdr:row>
      <xdr:rowOff>1</xdr:rowOff>
    </xdr:from>
    <xdr:to>
      <xdr:col>11</xdr:col>
      <xdr:colOff>847725</xdr:colOff>
      <xdr:row>26</xdr:row>
      <xdr:rowOff>91844</xdr:rowOff>
    </xdr:to>
    <xdr:pic>
      <xdr:nvPicPr>
        <xdr:cNvPr id="9" name="Picture 2" descr="https://avatars.mds.yandex.net/i?id=f9ca86b4098971e435656de238c4567c_l-5220968-images-thumbs&amp;n=1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3125450" y="5095876"/>
          <a:ext cx="847725" cy="124436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47624</xdr:colOff>
      <xdr:row>19</xdr:row>
      <xdr:rowOff>28574</xdr:rowOff>
    </xdr:from>
    <xdr:to>
      <xdr:col>7</xdr:col>
      <xdr:colOff>1123949</xdr:colOff>
      <xdr:row>25</xdr:row>
      <xdr:rowOff>114299</xdr:rowOff>
    </xdr:to>
    <xdr:pic>
      <xdr:nvPicPr>
        <xdr:cNvPr id="10" name="Picture 1" descr="https://shopkolesa.ru/upload/robotrucktire/ri_165234_800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058274" y="5286374"/>
          <a:ext cx="1076325" cy="1076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64"/>
  <sheetViews>
    <sheetView tabSelected="1" zoomScaleNormal="100" workbookViewId="0">
      <selection sqref="A1:J1"/>
    </sheetView>
  </sheetViews>
  <sheetFormatPr defaultColWidth="8.875" defaultRowHeight="12.75"/>
  <cols>
    <col min="1" max="1" width="21.125" style="1" customWidth="1"/>
    <col min="2" max="2" width="15.75" style="1" customWidth="1"/>
    <col min="3" max="5" width="17.5" style="1" customWidth="1"/>
    <col min="6" max="6" width="14" style="1" customWidth="1"/>
    <col min="7" max="7" width="14.875" style="1" customWidth="1"/>
    <col min="8" max="8" width="15" style="1" customWidth="1"/>
    <col min="9" max="9" width="16.875" style="1" customWidth="1"/>
    <col min="10" max="10" width="17.375" style="1" customWidth="1"/>
    <col min="11" max="11" width="9.5" style="1" customWidth="1"/>
    <col min="12" max="12" width="14.5" style="1" customWidth="1"/>
    <col min="13" max="13" width="11.25" style="1" customWidth="1"/>
    <col min="14" max="14" width="9.5" style="1" customWidth="1"/>
    <col min="15" max="16" width="10.625" style="1" customWidth="1"/>
    <col min="17" max="17" width="8.75" style="1" customWidth="1"/>
    <col min="18" max="18" width="11.125" style="1" customWidth="1"/>
    <col min="19" max="19" width="20" style="1" customWidth="1"/>
    <col min="20" max="20" width="17.125" style="1" customWidth="1"/>
    <col min="21" max="21" width="17.875" style="1" customWidth="1"/>
    <col min="22" max="232" width="23.25" style="1" customWidth="1"/>
    <col min="233" max="16381" width="8.875" style="1"/>
    <col min="16382" max="16384" width="10.625" style="1" customWidth="1"/>
  </cols>
  <sheetData>
    <row r="1" spans="1:21 16370:16381" ht="116.25" customHeight="1">
      <c r="A1" s="46" t="s">
        <v>77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 16370:16381" ht="38.1" customHeigh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26"/>
      <c r="L2" s="41"/>
      <c r="M2" s="41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</row>
    <row r="3" spans="1:21 16370:16381" ht="14.25">
      <c r="A3" s="19" t="s">
        <v>10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2">
        <v>240</v>
      </c>
      <c r="H3" s="20">
        <v>69.239999999999995</v>
      </c>
      <c r="I3" s="14">
        <f t="shared" ref="I3:I10" si="0">J3*G3</f>
        <v>6405600</v>
      </c>
      <c r="J3" s="14">
        <v>26690</v>
      </c>
      <c r="K3" s="50" t="s">
        <v>50</v>
      </c>
      <c r="L3" s="39"/>
      <c r="M3" s="39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</row>
    <row r="4" spans="1:21 16370:16381" ht="41.25" customHeight="1">
      <c r="A4" s="19" t="s">
        <v>10</v>
      </c>
      <c r="B4" s="12" t="s">
        <v>16</v>
      </c>
      <c r="C4" s="12" t="s">
        <v>12</v>
      </c>
      <c r="D4" s="12" t="s">
        <v>13</v>
      </c>
      <c r="E4" s="12" t="s">
        <v>14</v>
      </c>
      <c r="F4" s="12" t="s">
        <v>17</v>
      </c>
      <c r="G4" s="12">
        <v>240</v>
      </c>
      <c r="H4" s="20">
        <v>66.5</v>
      </c>
      <c r="I4" s="14">
        <f t="shared" si="0"/>
        <v>5988000</v>
      </c>
      <c r="J4" s="14">
        <v>24950</v>
      </c>
      <c r="K4" s="50"/>
      <c r="L4" s="39"/>
      <c r="M4" s="39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</row>
    <row r="5" spans="1:21 16370:16381">
      <c r="A5" s="19" t="s">
        <v>27</v>
      </c>
      <c r="B5" s="19" t="s">
        <v>28</v>
      </c>
      <c r="C5" s="19" t="s">
        <v>12</v>
      </c>
      <c r="D5" s="12" t="s">
        <v>13</v>
      </c>
      <c r="E5" s="12" t="s">
        <v>29</v>
      </c>
      <c r="F5" s="12" t="s">
        <v>15</v>
      </c>
      <c r="G5" s="12">
        <v>240</v>
      </c>
      <c r="H5" s="20">
        <v>71</v>
      </c>
      <c r="I5" s="14">
        <f t="shared" si="0"/>
        <v>6386400</v>
      </c>
      <c r="J5" s="14">
        <v>26610</v>
      </c>
      <c r="K5" s="25"/>
      <c r="L5" s="39"/>
      <c r="M5" s="39"/>
    </row>
    <row r="6" spans="1:21 16370:16381">
      <c r="A6" s="21" t="s">
        <v>30</v>
      </c>
      <c r="B6" s="12" t="s">
        <v>31</v>
      </c>
      <c r="C6" s="12" t="s">
        <v>12</v>
      </c>
      <c r="D6" s="12" t="s">
        <v>34</v>
      </c>
      <c r="E6" s="12" t="s">
        <v>35</v>
      </c>
      <c r="F6" s="12" t="s">
        <v>17</v>
      </c>
      <c r="G6" s="21">
        <v>240</v>
      </c>
      <c r="H6" s="12">
        <v>61.79</v>
      </c>
      <c r="I6" s="22">
        <f t="shared" si="0"/>
        <v>5112000</v>
      </c>
      <c r="J6" s="22">
        <v>21300</v>
      </c>
      <c r="K6" s="50" t="s">
        <v>50</v>
      </c>
      <c r="L6" s="39"/>
      <c r="M6" s="39"/>
    </row>
    <row r="7" spans="1:21 16370:16381">
      <c r="A7" s="21" t="s">
        <v>30</v>
      </c>
      <c r="B7" s="12" t="s">
        <v>32</v>
      </c>
      <c r="C7" s="12" t="s">
        <v>33</v>
      </c>
      <c r="D7" s="12" t="s">
        <v>34</v>
      </c>
      <c r="E7" s="12" t="s">
        <v>36</v>
      </c>
      <c r="F7" s="12" t="s">
        <v>37</v>
      </c>
      <c r="G7" s="21">
        <v>230</v>
      </c>
      <c r="H7" s="12">
        <v>75</v>
      </c>
      <c r="I7" s="22">
        <f t="shared" si="0"/>
        <v>5934000</v>
      </c>
      <c r="J7" s="22">
        <v>25800</v>
      </c>
      <c r="K7" s="50"/>
      <c r="L7" s="39"/>
      <c r="M7" s="39"/>
    </row>
    <row r="8" spans="1:21 16370:16381">
      <c r="A8" s="21" t="s">
        <v>30</v>
      </c>
      <c r="B8" s="12" t="s">
        <v>74</v>
      </c>
      <c r="C8" s="12" t="s">
        <v>33</v>
      </c>
      <c r="D8" s="12" t="s">
        <v>34</v>
      </c>
      <c r="E8" s="12" t="s">
        <v>73</v>
      </c>
      <c r="F8" s="12" t="s">
        <v>37</v>
      </c>
      <c r="G8" s="21">
        <v>230</v>
      </c>
      <c r="H8" s="12">
        <v>75</v>
      </c>
      <c r="I8" s="22">
        <f t="shared" si="0"/>
        <v>5957000</v>
      </c>
      <c r="J8" s="22">
        <v>25900</v>
      </c>
      <c r="K8" s="50"/>
      <c r="L8" s="40"/>
      <c r="M8" s="40"/>
    </row>
    <row r="9" spans="1:21 16370:16381">
      <c r="A9" s="23" t="s">
        <v>30</v>
      </c>
      <c r="B9" s="12" t="s">
        <v>32</v>
      </c>
      <c r="C9" s="12" t="s">
        <v>76</v>
      </c>
      <c r="D9" s="12" t="s">
        <v>41</v>
      </c>
      <c r="E9" s="12" t="s">
        <v>38</v>
      </c>
      <c r="F9" s="12" t="s">
        <v>37</v>
      </c>
      <c r="G9" s="12">
        <v>260</v>
      </c>
      <c r="H9" s="12">
        <v>62.26</v>
      </c>
      <c r="I9" s="22">
        <f t="shared" si="0"/>
        <v>5915000</v>
      </c>
      <c r="J9" s="22">
        <v>22750</v>
      </c>
      <c r="K9" s="50"/>
      <c r="L9" s="39"/>
      <c r="M9" s="39"/>
    </row>
    <row r="10" spans="1:21 16370:16381">
      <c r="A10" s="15" t="s">
        <v>39</v>
      </c>
      <c r="B10" s="16" t="s">
        <v>40</v>
      </c>
      <c r="C10" s="16" t="s">
        <v>12</v>
      </c>
      <c r="D10" s="12" t="s">
        <v>34</v>
      </c>
      <c r="E10" s="12" t="s">
        <v>42</v>
      </c>
      <c r="F10" s="12" t="s">
        <v>37</v>
      </c>
      <c r="G10" s="13">
        <v>220</v>
      </c>
      <c r="H10" s="12">
        <v>61.79</v>
      </c>
      <c r="I10" s="17">
        <f t="shared" si="0"/>
        <v>6842000</v>
      </c>
      <c r="J10" s="24">
        <v>31100</v>
      </c>
      <c r="K10" s="25"/>
      <c r="L10" s="39"/>
      <c r="M10" s="39"/>
    </row>
    <row r="11" spans="1:21 16370:16381">
      <c r="A11" s="27" t="s">
        <v>43</v>
      </c>
      <c r="B11" s="27" t="s">
        <v>44</v>
      </c>
      <c r="C11" s="27" t="s">
        <v>12</v>
      </c>
      <c r="D11" s="27" t="s">
        <v>13</v>
      </c>
      <c r="E11" s="27" t="s">
        <v>14</v>
      </c>
      <c r="F11" s="27" t="s">
        <v>46</v>
      </c>
      <c r="G11" s="42">
        <v>238</v>
      </c>
      <c r="H11" s="27">
        <v>69.2</v>
      </c>
      <c r="I11" s="43">
        <f t="shared" ref="I11:I16" si="1">J11*G11</f>
        <v>5140800</v>
      </c>
      <c r="J11" s="44">
        <v>21600</v>
      </c>
      <c r="K11" s="50" t="s">
        <v>50</v>
      </c>
      <c r="L11" s="39"/>
      <c r="M11" s="39"/>
    </row>
    <row r="12" spans="1:21 16370:16381" ht="26.25" customHeight="1">
      <c r="A12" s="12" t="s">
        <v>43</v>
      </c>
      <c r="B12" s="12" t="s">
        <v>45</v>
      </c>
      <c r="C12" s="12" t="s">
        <v>12</v>
      </c>
      <c r="D12" s="12" t="s">
        <v>34</v>
      </c>
      <c r="E12" s="12" t="s">
        <v>42</v>
      </c>
      <c r="F12" s="12" t="s">
        <v>15</v>
      </c>
      <c r="G12" s="13">
        <v>238</v>
      </c>
      <c r="H12" s="12">
        <v>62</v>
      </c>
      <c r="I12" s="17">
        <f t="shared" si="1"/>
        <v>5926200</v>
      </c>
      <c r="J12" s="14">
        <v>24900</v>
      </c>
      <c r="K12" s="50"/>
      <c r="L12" s="39"/>
      <c r="M12" s="39"/>
    </row>
    <row r="13" spans="1:21 16370:16381">
      <c r="A13" s="15" t="s">
        <v>47</v>
      </c>
      <c r="B13" s="16" t="s">
        <v>48</v>
      </c>
      <c r="C13" s="12" t="s">
        <v>12</v>
      </c>
      <c r="D13" s="12" t="s">
        <v>13</v>
      </c>
      <c r="E13" s="27" t="s">
        <v>49</v>
      </c>
      <c r="F13" s="12" t="s">
        <v>37</v>
      </c>
      <c r="G13" s="13">
        <v>240</v>
      </c>
      <c r="H13" s="27">
        <v>75.599999999999994</v>
      </c>
      <c r="I13" s="17">
        <f t="shared" si="1"/>
        <v>6237600</v>
      </c>
      <c r="J13" s="24">
        <v>25990</v>
      </c>
      <c r="K13" s="12"/>
      <c r="L13" s="39"/>
      <c r="M13" s="39"/>
    </row>
    <row r="14" spans="1:21 16370:16381">
      <c r="A14" s="27" t="s">
        <v>58</v>
      </c>
      <c r="B14" s="27" t="s">
        <v>59</v>
      </c>
      <c r="C14" s="27" t="s">
        <v>60</v>
      </c>
      <c r="D14" s="27" t="s">
        <v>62</v>
      </c>
      <c r="E14" s="27">
        <v>167</v>
      </c>
      <c r="F14" s="27" t="s">
        <v>46</v>
      </c>
      <c r="G14" s="42">
        <v>122</v>
      </c>
      <c r="H14" s="27">
        <v>130.4</v>
      </c>
      <c r="I14" s="43">
        <f t="shared" si="1"/>
        <v>7381000</v>
      </c>
      <c r="J14" s="45">
        <v>60500</v>
      </c>
      <c r="K14" s="12"/>
      <c r="L14" s="39"/>
      <c r="M14" s="39"/>
    </row>
    <row r="15" spans="1:21 16370:16381">
      <c r="A15" s="37" t="s">
        <v>63</v>
      </c>
      <c r="B15" s="21" t="s">
        <v>65</v>
      </c>
      <c r="C15" s="21" t="s">
        <v>64</v>
      </c>
      <c r="D15" s="12" t="s">
        <v>13</v>
      </c>
      <c r="E15" s="38" t="s">
        <v>66</v>
      </c>
      <c r="F15" s="12" t="s">
        <v>67</v>
      </c>
      <c r="G15" s="13">
        <v>100</v>
      </c>
      <c r="H15" s="38">
        <v>127</v>
      </c>
      <c r="I15" s="17">
        <f t="shared" si="1"/>
        <v>6120000</v>
      </c>
      <c r="J15" s="24">
        <v>61200</v>
      </c>
      <c r="K15" s="12"/>
      <c r="L15" s="39"/>
      <c r="M15" s="39"/>
    </row>
    <row r="16" spans="1:21 16370:16381">
      <c r="A16" s="37" t="s">
        <v>69</v>
      </c>
      <c r="B16" s="21" t="s">
        <v>70</v>
      </c>
      <c r="C16" s="21" t="s">
        <v>64</v>
      </c>
      <c r="D16" s="12" t="s">
        <v>13</v>
      </c>
      <c r="E16" s="38" t="s">
        <v>71</v>
      </c>
      <c r="F16" s="12" t="s">
        <v>46</v>
      </c>
      <c r="G16" s="13">
        <v>104</v>
      </c>
      <c r="H16" s="38">
        <v>127</v>
      </c>
      <c r="I16" s="17">
        <f t="shared" si="1"/>
        <v>6853600</v>
      </c>
      <c r="J16" s="24">
        <v>65900</v>
      </c>
      <c r="K16" s="12"/>
      <c r="L16" s="39"/>
      <c r="M16" s="39"/>
    </row>
    <row r="17" spans="1:13">
      <c r="A17" s="36"/>
      <c r="B17" s="31"/>
      <c r="C17" s="31"/>
      <c r="D17" s="31"/>
      <c r="E17" s="32"/>
      <c r="F17" s="31"/>
      <c r="G17" s="33"/>
      <c r="H17" s="32"/>
      <c r="I17" s="34"/>
      <c r="J17" s="35"/>
      <c r="K17" s="31"/>
      <c r="L17" s="31"/>
      <c r="M17" s="31"/>
    </row>
    <row r="18" spans="1:13">
      <c r="A18" s="2"/>
      <c r="B18" s="2"/>
      <c r="C18" s="11"/>
      <c r="D18" s="11"/>
      <c r="E18" s="11"/>
      <c r="F18" s="11"/>
      <c r="G18" s="5"/>
      <c r="H18" s="11"/>
    </row>
    <row r="19" spans="1:13">
      <c r="A19" s="2"/>
      <c r="B19" s="2"/>
      <c r="C19" s="11"/>
      <c r="D19" s="11"/>
      <c r="E19" s="28" t="s">
        <v>27</v>
      </c>
      <c r="F19" s="28" t="s">
        <v>47</v>
      </c>
      <c r="G19" s="29" t="s">
        <v>51</v>
      </c>
      <c r="H19" s="28" t="s">
        <v>75</v>
      </c>
      <c r="I19" s="30" t="s">
        <v>56</v>
      </c>
      <c r="J19" s="30" t="s">
        <v>57</v>
      </c>
      <c r="L19" s="30" t="s">
        <v>72</v>
      </c>
    </row>
    <row r="20" spans="1:13" ht="14.25">
      <c r="A20" s="48" t="s">
        <v>18</v>
      </c>
      <c r="B20" s="6" t="s">
        <v>19</v>
      </c>
      <c r="C20" s="7">
        <v>91.982900000000001</v>
      </c>
      <c r="D20" s="8"/>
      <c r="E20" s="4"/>
      <c r="F20" s="4"/>
      <c r="G20" s="5"/>
      <c r="H20"/>
      <c r="I20"/>
      <c r="J20"/>
      <c r="L20"/>
    </row>
    <row r="21" spans="1:13">
      <c r="A21" s="48"/>
      <c r="B21" s="6" t="s">
        <v>20</v>
      </c>
      <c r="C21" s="7">
        <v>12.7501</v>
      </c>
      <c r="D21" s="8"/>
      <c r="E21" s="4"/>
      <c r="F21" s="4"/>
      <c r="G21" s="5"/>
      <c r="H21" s="4"/>
    </row>
    <row r="22" spans="1:13">
      <c r="A22" s="2"/>
      <c r="B22" s="2"/>
      <c r="C22" s="4"/>
      <c r="D22" s="4"/>
      <c r="E22" s="4"/>
      <c r="F22" s="4"/>
      <c r="G22" s="5"/>
      <c r="H22" s="4"/>
    </row>
    <row r="23" spans="1:13">
      <c r="A23" s="9" t="s">
        <v>21</v>
      </c>
      <c r="B23" s="2"/>
      <c r="C23" s="4"/>
      <c r="D23" s="4"/>
      <c r="E23" s="4"/>
      <c r="F23" s="4"/>
      <c r="G23" s="5"/>
      <c r="H23" s="4"/>
    </row>
    <row r="24" spans="1:13">
      <c r="A24" s="4"/>
      <c r="B24" s="2"/>
      <c r="C24" s="4"/>
      <c r="D24" s="4"/>
      <c r="E24" s="4"/>
      <c r="F24" s="4"/>
      <c r="G24" s="5"/>
      <c r="H24" s="4"/>
    </row>
    <row r="25" spans="1:13">
      <c r="A25" s="10" t="s">
        <v>22</v>
      </c>
      <c r="B25" s="2"/>
      <c r="C25" s="4"/>
      <c r="D25" s="4"/>
      <c r="E25" s="4"/>
      <c r="F25" s="4"/>
      <c r="G25" s="5"/>
      <c r="H25" s="4"/>
    </row>
    <row r="26" spans="1:13">
      <c r="A26" s="10" t="s">
        <v>23</v>
      </c>
      <c r="B26" s="2"/>
      <c r="C26" s="4"/>
      <c r="D26" s="4"/>
      <c r="E26" s="4"/>
      <c r="F26" s="4"/>
      <c r="G26" s="5"/>
      <c r="H26" s="4"/>
    </row>
    <row r="27" spans="1:13">
      <c r="A27" s="10" t="s">
        <v>24</v>
      </c>
      <c r="B27" s="2"/>
      <c r="C27" s="4"/>
      <c r="D27" s="4"/>
      <c r="E27" s="4"/>
      <c r="F27" s="4"/>
      <c r="G27" s="5"/>
      <c r="H27" s="4"/>
    </row>
    <row r="28" spans="1:13">
      <c r="A28" s="10" t="s">
        <v>25</v>
      </c>
      <c r="B28" s="2"/>
      <c r="C28" s="4"/>
      <c r="D28" s="4"/>
      <c r="E28" s="28" t="s">
        <v>52</v>
      </c>
      <c r="F28" s="28" t="s">
        <v>53</v>
      </c>
      <c r="G28" s="29" t="s">
        <v>54</v>
      </c>
      <c r="H28" s="28" t="s">
        <v>55</v>
      </c>
      <c r="I28" s="30" t="s">
        <v>61</v>
      </c>
      <c r="J28" s="30" t="s">
        <v>68</v>
      </c>
    </row>
    <row r="29" spans="1:13" ht="14.25">
      <c r="A29" s="10" t="s">
        <v>26</v>
      </c>
      <c r="B29" s="2"/>
      <c r="C29" s="4"/>
      <c r="D29" s="4"/>
      <c r="E29"/>
      <c r="F29"/>
      <c r="G29"/>
      <c r="H29" s="4"/>
      <c r="I29"/>
      <c r="J29"/>
    </row>
    <row r="30" spans="1:13">
      <c r="A30" s="2"/>
      <c r="B30" s="2"/>
      <c r="C30" s="4"/>
      <c r="D30" s="4"/>
      <c r="E30" s="4"/>
      <c r="F30" s="4"/>
      <c r="G30" s="5"/>
      <c r="H30" s="4"/>
    </row>
    <row r="40" spans="1:8">
      <c r="A40" s="49"/>
      <c r="B40" s="49"/>
      <c r="C40" s="49"/>
      <c r="D40" s="49"/>
      <c r="E40" s="49"/>
      <c r="F40" s="49"/>
      <c r="G40" s="49"/>
      <c r="H40" s="49"/>
    </row>
    <row r="52" spans="1:8">
      <c r="A52" s="4"/>
      <c r="B52" s="4"/>
      <c r="C52" s="4"/>
      <c r="D52" s="4"/>
      <c r="E52" s="4"/>
      <c r="F52" s="4"/>
      <c r="G52" s="4"/>
      <c r="H52" s="4"/>
    </row>
    <row r="64" spans="1:8">
      <c r="A64" s="4"/>
      <c r="B64" s="4"/>
      <c r="C64" s="4"/>
      <c r="D64" s="4"/>
      <c r="E64" s="4"/>
      <c r="F64" s="4"/>
      <c r="G64" s="4"/>
      <c r="H64" s="4"/>
    </row>
  </sheetData>
  <mergeCells count="6">
    <mergeCell ref="A1:J1"/>
    <mergeCell ref="A20:A21"/>
    <mergeCell ref="A40:H40"/>
    <mergeCell ref="K3:K4"/>
    <mergeCell ref="K6:K9"/>
    <mergeCell ref="K11:K1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HAIDA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28</cp:revision>
  <dcterms:created xsi:type="dcterms:W3CDTF">2021-01-05T11:05:36Z</dcterms:created>
  <dcterms:modified xsi:type="dcterms:W3CDTF">2024-03-29T01:23:48Z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A01DC6E4F2D84E07BCD2F1CEE930A6F1</vt:lpwstr>
  </property>
  <property fmtid="{D5CDD505-2E9C-101B-9397-08002B2CF9AE}" pid="3" name="KSOProductBuildVer">
    <vt:lpwstr>2052-12.1.0.15712</vt:lpwstr>
  </property>
</Properties>
</file>