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WINDA BOTO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1" i="1"/>
  <c r="K12"/>
  <c r="K13"/>
  <c r="K14"/>
  <c r="K15"/>
  <c r="K16"/>
  <c r="K10"/>
  <c r="Q4"/>
  <c r="Q5"/>
  <c r="Q6"/>
  <c r="Q7"/>
  <c r="Q3"/>
</calcChain>
</file>

<file path=xl/sharedStrings.xml><?xml version="1.0" encoding="utf-8"?>
<sst xmlns="http://schemas.openxmlformats.org/spreadsheetml/2006/main" count="143" uniqueCount="64">
  <si>
    <t>Бренд</t>
  </si>
  <si>
    <t>Размер</t>
  </si>
  <si>
    <t>Слоиность</t>
  </si>
  <si>
    <t>Модель</t>
  </si>
  <si>
    <t>Ширина</t>
  </si>
  <si>
    <t>Диаметр</t>
  </si>
  <si>
    <t>Индекс нагрузки</t>
  </si>
  <si>
    <t>Максимальная нагрузка (кг)</t>
  </si>
  <si>
    <t>Давление КПА</t>
  </si>
  <si>
    <t>S/D
psi</t>
  </si>
  <si>
    <t>Индекс скорости</t>
  </si>
  <si>
    <t>Обод</t>
  </si>
  <si>
    <t>Глубина протектора (мм)</t>
  </si>
  <si>
    <t>Ширина протектора (мм)</t>
  </si>
  <si>
    <t>Отгружаемая партия (шт)</t>
  </si>
  <si>
    <t>Стоимость партии RUR в Находке и Владивостоке</t>
  </si>
  <si>
    <t>Стоимость RUR/шт. В Находке и Владивостоке</t>
  </si>
  <si>
    <t>Кол-во для загрузки 40 фут. контейнера</t>
  </si>
  <si>
    <t>Объем загрузки 40 фут. Контейнера</t>
  </si>
  <si>
    <t>WINDA/BOTO</t>
  </si>
  <si>
    <t>315/80R22.5</t>
  </si>
  <si>
    <t>22PR</t>
  </si>
  <si>
    <t>WT360</t>
  </si>
  <si>
    <t>158/156</t>
  </si>
  <si>
    <t>4250/4000</t>
  </si>
  <si>
    <t>9370/8820</t>
  </si>
  <si>
    <t>900/900</t>
  </si>
  <si>
    <t>K</t>
  </si>
  <si>
    <t>9.00</t>
  </si>
  <si>
    <t>WT398+</t>
  </si>
  <si>
    <t>L</t>
  </si>
  <si>
    <t>WT126</t>
  </si>
  <si>
    <t>D</t>
  </si>
  <si>
    <t>WT211</t>
  </si>
  <si>
    <t>WT712</t>
  </si>
  <si>
    <t xml:space="preserve">Курс ЦБ </t>
  </si>
  <si>
    <t>USD</t>
  </si>
  <si>
    <t xml:space="preserve">CNY </t>
  </si>
  <si>
    <t>Заметка</t>
  </si>
  <si>
    <t>1. Минимальный заказ 1x40HQ</t>
  </si>
  <si>
    <t>2. Дата отгрузки не позднее 45 суток с момента получения депозита</t>
  </si>
  <si>
    <t>3. 30% предоплата, 70% по завершению производства</t>
  </si>
  <si>
    <t>4. Прайс действителен 10 суток</t>
  </si>
  <si>
    <t>5. Цена рассчитана по курсу ЦБРФ от 26.03.2024 г.</t>
  </si>
  <si>
    <t>14.00R24 (385/95R24)</t>
  </si>
  <si>
    <t>GCB9</t>
  </si>
  <si>
    <t>★★★</t>
  </si>
  <si>
    <t>E4</t>
  </si>
  <si>
    <t>TL</t>
  </si>
  <si>
    <t>B (50 км/ч)</t>
  </si>
  <si>
    <t>TT</t>
  </si>
  <si>
    <t>GCD1</t>
  </si>
  <si>
    <t>12.00R20</t>
  </si>
  <si>
    <t>BT126</t>
  </si>
  <si>
    <t>-</t>
  </si>
  <si>
    <t>162/158</t>
  </si>
  <si>
    <t>BT136</t>
  </si>
  <si>
    <t>BT126A</t>
  </si>
  <si>
    <t>BOTO</t>
  </si>
  <si>
    <t>Слойность</t>
  </si>
  <si>
    <t>TL/TT</t>
  </si>
  <si>
    <t>Индикация кода</t>
  </si>
  <si>
    <t>Отгружаемая партия (шт.)</t>
  </si>
  <si>
    <r>
      <rPr>
        <b/>
        <sz val="10"/>
        <color theme="1"/>
        <rFont val="Times New Roman"/>
        <family val="1"/>
        <charset val="204"/>
      </rPr>
      <t>ООО «ФАВ»</t>
    </r>
    <r>
      <rPr>
        <sz val="10"/>
        <color theme="1"/>
        <rFont val="Times New Roman"/>
        <family val="1"/>
        <charset val="204"/>
      </rPr>
      <t xml:space="preserve">
Юридический/почтовый адрес: 680011, Хабаровский край, г.Хабаровск, ул. Забайкальская, 24, кВ. 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ИНН/КПП 2700024106/270001001
ОГРН  1242700000509
Р/счет  40702810970000032139
В  Дальневосточный банк ПАО Сбербанк, г. Хабаровск
К/счет 30101810600000000608
БИК 040813608 
</t>
    </r>
    <r>
      <rPr>
        <b/>
        <sz val="10"/>
        <color rgb="FFFF0000"/>
        <rFont val="Times New Roman"/>
        <family val="1"/>
        <charset val="204"/>
      </rPr>
      <t>8-994-069-42-99, 8-963-567-85-46 fav.79940694299@gmail.com Cветлана руководитель отдела продаж</t>
    </r>
  </si>
</sst>
</file>

<file path=xl/styles.xml><?xml version="1.0" encoding="utf-8"?>
<styleSheet xmlns="http://schemas.openxmlformats.org/spreadsheetml/2006/main">
  <numFmts count="6">
    <numFmt numFmtId="8" formatCode="#,##0.00\ &quot;₽&quot;;[Red]\-#,##0.00\ &quot;₽&quot;"/>
    <numFmt numFmtId="164" formatCode="&quot;US$&quot;#,##0.00;&quot;-US$&quot;#,##0.00"/>
    <numFmt numFmtId="165" formatCode="#,##0.00\ [$₽-419];[Red]\-#,##0.00\ [$₽-419]"/>
    <numFmt numFmtId="166" formatCode="#,##0.0000\ [$₽-419];[Red]\-#,##0.0000\ [$₽-419]"/>
    <numFmt numFmtId="167" formatCode="0.0_ "/>
    <numFmt numFmtId="168" formatCode="0_);[Red]\(0\)"/>
  </numFmts>
  <fonts count="10">
    <font>
      <sz val="11"/>
      <color theme="1"/>
      <name val="等线"/>
      <charset val="134"/>
    </font>
    <font>
      <sz val="10"/>
      <color theme="1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166" fontId="6" fillId="0" borderId="1" xfId="0" applyNumberFormat="1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</xf>
    <xf numFmtId="165" fontId="1" fillId="0" borderId="0" xfId="0" applyNumberFormat="1" applyFont="1" applyBorder="1" applyAlignment="1" applyProtection="1">
      <alignment horizontal="center" vertical="center"/>
    </xf>
    <xf numFmtId="167" fontId="6" fillId="0" borderId="1" xfId="0" applyNumberFormat="1" applyFont="1" applyBorder="1" applyAlignment="1" applyProtection="1">
      <alignment horizontal="center" vertical="center"/>
    </xf>
    <xf numFmtId="168" fontId="6" fillId="0" borderId="1" xfId="0" applyNumberFormat="1" applyFont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</xf>
    <xf numFmtId="167" fontId="6" fillId="0" borderId="5" xfId="0" applyNumberFormat="1" applyFont="1" applyBorder="1" applyAlignment="1" applyProtection="1">
      <alignment horizontal="center" vertical="center"/>
    </xf>
    <xf numFmtId="168" fontId="6" fillId="0" borderId="5" xfId="0" applyNumberFormat="1" applyFont="1" applyBorder="1" applyAlignment="1" applyProtection="1">
      <alignment horizontal="center" vertical="center"/>
    </xf>
    <xf numFmtId="8" fontId="6" fillId="0" borderId="5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165" fontId="6" fillId="0" borderId="0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75240</xdr:rowOff>
    </xdr:from>
    <xdr:to>
      <xdr:col>14</xdr:col>
      <xdr:colOff>155070</xdr:colOff>
      <xdr:row>58</xdr:row>
      <xdr:rowOff>133560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4848480"/>
          <a:ext cx="10590120" cy="5487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10</xdr:col>
      <xdr:colOff>161415</xdr:colOff>
      <xdr:row>75</xdr:row>
      <xdr:rowOff>30600</xdr:rowOff>
    </xdr:to>
    <xdr:grpSp>
      <xdr:nvGrpSpPr>
        <xdr:cNvPr id="3" name="组合 18"/>
        <xdr:cNvGrpSpPr/>
      </xdr:nvGrpSpPr>
      <xdr:grpSpPr>
        <a:xfrm>
          <a:off x="0" y="13573125"/>
          <a:ext cx="8152890" cy="2459475"/>
          <a:chOff x="0" y="6719040"/>
          <a:chExt cx="8584560" cy="2602440"/>
        </a:xfrm>
      </xdr:grpSpPr>
      <xdr:grpSp>
        <xdr:nvGrpSpPr>
          <xdr:cNvPr id="4" name="组合 1"/>
          <xdr:cNvGrpSpPr/>
        </xdr:nvGrpSpPr>
        <xdr:grpSpPr>
          <a:xfrm>
            <a:off x="6526440" y="6817320"/>
            <a:ext cx="2058120" cy="2504160"/>
            <a:chOff x="6526440" y="6817320"/>
            <a:chExt cx="2058120" cy="2504160"/>
          </a:xfrm>
        </xdr:grpSpPr>
        <xdr:pic>
          <xdr:nvPicPr>
            <xdr:cNvPr id="14" name="图片 2436"/>
            <xdr:cNvPicPr/>
          </xdr:nvPicPr>
          <xdr:blipFill>
            <a:blip xmlns:r="http://schemas.openxmlformats.org/officeDocument/2006/relationships" r:embed="rId2" cstate="print"/>
            <a:srcRect b="37184"/>
            <a:stretch/>
          </xdr:blipFill>
          <xdr:spPr>
            <a:xfrm>
              <a:off x="6595200" y="6817320"/>
              <a:ext cx="1824120" cy="2199240"/>
            </a:xfrm>
            <a:prstGeom prst="rect">
              <a:avLst/>
            </a:prstGeom>
            <a:ln w="0">
              <a:noFill/>
            </a:ln>
          </xdr:spPr>
        </xdr:pic>
        <xdr:sp macro="" textlink="">
          <xdr:nvSpPr>
            <xdr:cNvPr id="15" name="矩形 42815"/>
            <xdr:cNvSpPr/>
          </xdr:nvSpPr>
          <xdr:spPr>
            <a:xfrm>
              <a:off x="6526440" y="8863920"/>
              <a:ext cx="2058120" cy="457560"/>
            </a:xfrm>
            <a:prstGeom prst="rect">
              <a:avLst/>
            </a:prstGeom>
            <a:solidFill>
              <a:srgbClr val="FFC000"/>
            </a:solidFill>
            <a:ln w="15875">
              <a:solidFill>
                <a:srgbClr val="FFC000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90000" tIns="45000" rIns="90000" bIns="45000" anchor="ctr">
              <a:noAutofit/>
            </a:bodyPr>
            <a:lstStyle/>
            <a:p>
              <a:pPr algn="ctr">
                <a:lnSpc>
                  <a:spcPct val="100000"/>
                </a:lnSpc>
              </a:pPr>
              <a:r>
                <a:rPr lang="en-US" sz="1600" b="1" strike="noStrike" spc="-1">
                  <a:solidFill>
                    <a:schemeClr val="lt1"/>
                  </a:solidFill>
                  <a:latin typeface="Times New Roman"/>
                </a:rPr>
                <a:t>GCD1</a:t>
              </a:r>
              <a:endParaRPr lang="ru-RU" sz="1600" b="0" strike="noStrike" spc="-1">
                <a:latin typeface="Times New Roman"/>
              </a:endParaRPr>
            </a:p>
          </xdr:txBody>
        </xdr:sp>
      </xdr:grpSp>
      <xdr:grpSp>
        <xdr:nvGrpSpPr>
          <xdr:cNvPr id="5" name="组合 2"/>
          <xdr:cNvGrpSpPr/>
        </xdr:nvGrpSpPr>
        <xdr:grpSpPr>
          <a:xfrm>
            <a:off x="4392360" y="6797520"/>
            <a:ext cx="2081520" cy="2513880"/>
            <a:chOff x="4392360" y="6797520"/>
            <a:chExt cx="2081520" cy="2513880"/>
          </a:xfrm>
        </xdr:grpSpPr>
        <xdr:pic>
          <xdr:nvPicPr>
            <xdr:cNvPr id="12" name="图片 2438"/>
            <xdr:cNvPicPr/>
          </xdr:nvPicPr>
          <xdr:blipFill>
            <a:blip xmlns:r="http://schemas.openxmlformats.org/officeDocument/2006/relationships" r:embed="rId3" cstate="print"/>
            <a:srcRect b="36844"/>
            <a:stretch/>
          </xdr:blipFill>
          <xdr:spPr>
            <a:xfrm>
              <a:off x="4448160" y="6797520"/>
              <a:ext cx="1960920" cy="2068920"/>
            </a:xfrm>
            <a:prstGeom prst="rect">
              <a:avLst/>
            </a:prstGeom>
            <a:ln w="0">
              <a:noFill/>
            </a:ln>
          </xdr:spPr>
        </xdr:pic>
        <xdr:sp macro="" textlink="">
          <xdr:nvSpPr>
            <xdr:cNvPr id="13" name="矩形 10"/>
            <xdr:cNvSpPr/>
          </xdr:nvSpPr>
          <xdr:spPr>
            <a:xfrm>
              <a:off x="4392360" y="8860320"/>
              <a:ext cx="2081520" cy="451080"/>
            </a:xfrm>
            <a:prstGeom prst="rect">
              <a:avLst/>
            </a:prstGeom>
            <a:solidFill>
              <a:srgbClr val="FFC000"/>
            </a:solidFill>
            <a:ln w="15875">
              <a:solidFill>
                <a:srgbClr val="FFC000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90000" tIns="45000" rIns="90000" bIns="45000" anchor="ctr">
              <a:noAutofit/>
            </a:bodyPr>
            <a:lstStyle/>
            <a:p>
              <a:pPr algn="ctr">
                <a:lnSpc>
                  <a:spcPct val="100000"/>
                </a:lnSpc>
              </a:pPr>
              <a:r>
                <a:rPr lang="en-US" sz="1600" b="1" strike="noStrike" spc="-1">
                  <a:solidFill>
                    <a:schemeClr val="lt1"/>
                  </a:solidFill>
                  <a:latin typeface="Times New Roman"/>
                </a:rPr>
                <a:t>GCB9</a:t>
              </a:r>
              <a:endParaRPr lang="ru-RU" sz="1600" b="0" strike="noStrike" spc="-1">
                <a:latin typeface="Times New Roman"/>
              </a:endParaRPr>
            </a:p>
          </xdr:txBody>
        </xdr:sp>
      </xdr:grpSp>
      <xdr:grpSp>
        <xdr:nvGrpSpPr>
          <xdr:cNvPr id="6" name="组合 48"/>
          <xdr:cNvGrpSpPr/>
        </xdr:nvGrpSpPr>
        <xdr:grpSpPr>
          <a:xfrm>
            <a:off x="0" y="6749640"/>
            <a:ext cx="2166840" cy="2564640"/>
            <a:chOff x="0" y="6749640"/>
            <a:chExt cx="2166840" cy="2564640"/>
          </a:xfrm>
        </xdr:grpSpPr>
        <xdr:pic>
          <xdr:nvPicPr>
            <xdr:cNvPr id="10" name="图片 49"/>
            <xdr:cNvPicPr/>
          </xdr:nvPicPr>
          <xdr:blipFill>
            <a:blip xmlns:r="http://schemas.openxmlformats.org/officeDocument/2006/relationships" r:embed="rId4" cstate="print"/>
            <a:stretch/>
          </xdr:blipFill>
          <xdr:spPr>
            <a:xfrm>
              <a:off x="55800" y="6749640"/>
              <a:ext cx="2025720" cy="2272320"/>
            </a:xfrm>
            <a:prstGeom prst="rect">
              <a:avLst/>
            </a:prstGeom>
            <a:ln w="0">
              <a:noFill/>
            </a:ln>
          </xdr:spPr>
        </xdr:pic>
        <xdr:sp macro="" textlink="">
          <xdr:nvSpPr>
            <xdr:cNvPr id="11" name="矩形 12"/>
            <xdr:cNvSpPr/>
          </xdr:nvSpPr>
          <xdr:spPr>
            <a:xfrm>
              <a:off x="0" y="8861040"/>
              <a:ext cx="2166840" cy="453240"/>
            </a:xfrm>
            <a:prstGeom prst="rect">
              <a:avLst/>
            </a:prstGeom>
            <a:solidFill>
              <a:srgbClr val="FFC000"/>
            </a:solidFill>
            <a:ln w="15875">
              <a:solidFill>
                <a:srgbClr val="FFC000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90000" tIns="45000" rIns="90000" bIns="45000" anchor="ctr">
              <a:noAutofit/>
            </a:bodyPr>
            <a:lstStyle/>
            <a:p>
              <a:pPr algn="ctr">
                <a:lnSpc>
                  <a:spcPct val="100000"/>
                </a:lnSpc>
              </a:pPr>
              <a:r>
                <a:rPr lang="en-US" sz="1600" b="1" strike="noStrike" spc="-1">
                  <a:solidFill>
                    <a:schemeClr val="lt1"/>
                  </a:solidFill>
                  <a:latin typeface="Times New Roman"/>
                </a:rPr>
                <a:t>BT126/BT126A</a:t>
              </a:r>
              <a:endParaRPr lang="ru-RU" sz="1600" b="0" strike="noStrike" spc="-1">
                <a:latin typeface="Times New Roman"/>
              </a:endParaRPr>
            </a:p>
          </xdr:txBody>
        </xdr:sp>
      </xdr:grpSp>
      <xdr:grpSp>
        <xdr:nvGrpSpPr>
          <xdr:cNvPr id="7" name="组合 235"/>
          <xdr:cNvGrpSpPr/>
        </xdr:nvGrpSpPr>
        <xdr:grpSpPr>
          <a:xfrm>
            <a:off x="2238480" y="6719040"/>
            <a:ext cx="2086200" cy="2585520"/>
            <a:chOff x="2238480" y="6719040"/>
            <a:chExt cx="2086200" cy="2585520"/>
          </a:xfrm>
        </xdr:grpSpPr>
        <xdr:pic>
          <xdr:nvPicPr>
            <xdr:cNvPr id="8" name="图片 229"/>
            <xdr:cNvPicPr/>
          </xdr:nvPicPr>
          <xdr:blipFill>
            <a:blip xmlns:r="http://schemas.openxmlformats.org/officeDocument/2006/relationships" r:embed="rId5" cstate="print"/>
            <a:stretch/>
          </xdr:blipFill>
          <xdr:spPr>
            <a:xfrm>
              <a:off x="2261880" y="6719040"/>
              <a:ext cx="2053440" cy="2379240"/>
            </a:xfrm>
            <a:prstGeom prst="rect">
              <a:avLst/>
            </a:prstGeom>
            <a:ln w="0">
              <a:noFill/>
            </a:ln>
          </xdr:spPr>
        </xdr:pic>
        <xdr:sp macro="" textlink="">
          <xdr:nvSpPr>
            <xdr:cNvPr id="9" name="矩形 17"/>
            <xdr:cNvSpPr/>
          </xdr:nvSpPr>
          <xdr:spPr>
            <a:xfrm>
              <a:off x="2238480" y="8861040"/>
              <a:ext cx="2086200" cy="443520"/>
            </a:xfrm>
            <a:prstGeom prst="rect">
              <a:avLst/>
            </a:prstGeom>
            <a:solidFill>
              <a:srgbClr val="FFC000"/>
            </a:solidFill>
            <a:ln w="15875">
              <a:solidFill>
                <a:srgbClr val="FFC000"/>
              </a:solidFill>
              <a:miter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/>
          </xdr:style>
          <xdr:txBody>
            <a:bodyPr lIns="90000" tIns="45000" rIns="90000" bIns="45000" anchor="ctr">
              <a:noAutofit/>
            </a:bodyPr>
            <a:lstStyle/>
            <a:p>
              <a:pPr algn="ctr">
                <a:lnSpc>
                  <a:spcPct val="100000"/>
                </a:lnSpc>
              </a:pPr>
              <a:r>
                <a:rPr lang="en-US" sz="1600" b="1" strike="noStrike" spc="-1">
                  <a:solidFill>
                    <a:schemeClr val="lt1"/>
                  </a:solidFill>
                  <a:latin typeface="Times New Roman"/>
                </a:rPr>
                <a:t>BT136</a:t>
              </a:r>
              <a:endParaRPr lang="ru-RU" sz="1600" b="0" strike="noStrike" spc="-1">
                <a:latin typeface="Times New Roman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zoomScaleNormal="100" workbookViewId="0">
      <selection sqref="A1:M1"/>
    </sheetView>
  </sheetViews>
  <sheetFormatPr defaultColWidth="9" defaultRowHeight="12.75"/>
  <cols>
    <col min="1" max="1" width="15.875" style="1" customWidth="1"/>
    <col min="2" max="2" width="11.875" style="1" customWidth="1"/>
    <col min="3" max="3" width="10.75" style="1" customWidth="1"/>
    <col min="4" max="4" width="9" style="1"/>
    <col min="5" max="7" width="9" style="1" customWidth="1"/>
    <col min="8" max="8" width="10.75" style="1" customWidth="1"/>
    <col min="9" max="9" width="10.625" style="1" customWidth="1"/>
    <col min="10" max="10" width="9" style="1" customWidth="1"/>
    <col min="11" max="11" width="12.75" style="1" customWidth="1"/>
    <col min="12" max="12" width="10.5" style="1" customWidth="1"/>
    <col min="13" max="13" width="9" style="1" customWidth="1"/>
    <col min="14" max="14" width="11.625" style="1" customWidth="1"/>
    <col min="15" max="15" width="12.5" style="1" customWidth="1"/>
    <col min="16" max="16" width="12.5" style="2" customWidth="1"/>
    <col min="17" max="17" width="18.5" style="1" customWidth="1"/>
    <col min="18" max="18" width="17.125" style="1" customWidth="1"/>
    <col min="19" max="19" width="11.5" style="1" customWidth="1"/>
    <col min="20" max="20" width="15.125" style="1" customWidth="1"/>
    <col min="21" max="21" width="12.75" style="1" customWidth="1"/>
    <col min="22" max="22" width="10.625" style="1" customWidth="1"/>
    <col min="23" max="23" width="14.625" style="1" customWidth="1"/>
    <col min="24" max="24" width="13.625" style="1" customWidth="1"/>
    <col min="25" max="26" width="11.25" style="1" customWidth="1"/>
    <col min="27" max="27" width="13.5" style="1" customWidth="1"/>
    <col min="28" max="28" width="19.5" style="1" customWidth="1"/>
    <col min="29" max="29" width="18.375" style="1" customWidth="1"/>
    <col min="30" max="30" width="18.75" style="1" customWidth="1"/>
    <col min="31" max="31" width="9" style="1"/>
    <col min="32" max="32" width="19.125" style="1" customWidth="1"/>
    <col min="33" max="33" width="20.25" style="1" customWidth="1"/>
    <col min="34" max="16384" width="9" style="1"/>
  </cols>
  <sheetData>
    <row r="1" spans="1:36" s="4" customFormat="1" ht="122.25" customHeight="1">
      <c r="A1" s="43" t="s">
        <v>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37"/>
      <c r="O1" s="37"/>
      <c r="P1" s="37"/>
      <c r="Q1" s="37"/>
      <c r="R1" s="38"/>
      <c r="AB1" s="5"/>
      <c r="AC1" s="5"/>
      <c r="AD1" s="5"/>
      <c r="AE1" s="6"/>
      <c r="AF1" s="5"/>
      <c r="AG1" s="5"/>
      <c r="AH1" s="7"/>
      <c r="AI1" s="7"/>
      <c r="AJ1" s="7"/>
    </row>
    <row r="2" spans="1:36" s="4" customFormat="1" ht="53.2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41" t="s">
        <v>7</v>
      </c>
      <c r="I2" s="41"/>
      <c r="J2" s="8" t="s">
        <v>8</v>
      </c>
      <c r="K2" s="8" t="s">
        <v>9</v>
      </c>
      <c r="L2" s="8" t="s">
        <v>10</v>
      </c>
      <c r="M2" s="8" t="s">
        <v>11</v>
      </c>
      <c r="N2" s="40" t="s">
        <v>12</v>
      </c>
      <c r="O2" s="8" t="s">
        <v>13</v>
      </c>
      <c r="P2" s="9" t="s">
        <v>14</v>
      </c>
      <c r="Q2" s="9" t="s">
        <v>15</v>
      </c>
      <c r="R2" s="9" t="s">
        <v>16</v>
      </c>
      <c r="S2" s="6"/>
      <c r="T2" s="9" t="s">
        <v>17</v>
      </c>
      <c r="U2" s="9" t="s">
        <v>18</v>
      </c>
      <c r="V2" s="7"/>
      <c r="W2" s="7"/>
      <c r="X2" s="7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8.75" customHeight="1">
      <c r="A3" s="3" t="s">
        <v>19</v>
      </c>
      <c r="B3" s="3" t="s">
        <v>20</v>
      </c>
      <c r="C3" s="11" t="s">
        <v>21</v>
      </c>
      <c r="D3" s="12" t="s">
        <v>22</v>
      </c>
      <c r="E3" s="13">
        <v>312</v>
      </c>
      <c r="F3" s="13">
        <v>1076</v>
      </c>
      <c r="G3" s="3" t="s">
        <v>23</v>
      </c>
      <c r="H3" s="13" t="s">
        <v>24</v>
      </c>
      <c r="I3" s="13" t="s">
        <v>25</v>
      </c>
      <c r="J3" s="13" t="s">
        <v>26</v>
      </c>
      <c r="K3" s="11">
        <v>130</v>
      </c>
      <c r="L3" s="11" t="s">
        <v>27</v>
      </c>
      <c r="M3" s="14" t="s">
        <v>28</v>
      </c>
      <c r="N3" s="11">
        <v>17.5</v>
      </c>
      <c r="O3" s="11">
        <v>260</v>
      </c>
      <c r="P3" s="3">
        <v>238</v>
      </c>
      <c r="Q3" s="15">
        <f>R3*P3</f>
        <v>6116600</v>
      </c>
      <c r="R3" s="15">
        <v>25700</v>
      </c>
      <c r="T3" s="3"/>
      <c r="U3" s="3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ht="18.75" customHeight="1">
      <c r="A4" s="3" t="s">
        <v>19</v>
      </c>
      <c r="B4" s="3" t="s">
        <v>20</v>
      </c>
      <c r="C4" s="11" t="s">
        <v>21</v>
      </c>
      <c r="D4" s="12" t="s">
        <v>29</v>
      </c>
      <c r="E4" s="13">
        <v>312</v>
      </c>
      <c r="F4" s="13">
        <v>1076</v>
      </c>
      <c r="G4" s="3" t="s">
        <v>23</v>
      </c>
      <c r="H4" s="13" t="s">
        <v>24</v>
      </c>
      <c r="I4" s="13" t="s">
        <v>25</v>
      </c>
      <c r="J4" s="13" t="s">
        <v>26</v>
      </c>
      <c r="K4" s="13">
        <v>130</v>
      </c>
      <c r="L4" s="11" t="s">
        <v>30</v>
      </c>
      <c r="M4" s="14" t="s">
        <v>28</v>
      </c>
      <c r="N4" s="13">
        <v>20</v>
      </c>
      <c r="O4" s="13">
        <v>260</v>
      </c>
      <c r="P4" s="3">
        <v>238</v>
      </c>
      <c r="Q4" s="15">
        <f>R4*P4</f>
        <v>6211800</v>
      </c>
      <c r="R4" s="15">
        <v>26100</v>
      </c>
      <c r="T4" s="3"/>
      <c r="U4" s="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8.75" customHeight="1">
      <c r="A5" s="3" t="s">
        <v>19</v>
      </c>
      <c r="B5" s="3" t="s">
        <v>20</v>
      </c>
      <c r="C5" s="11" t="s">
        <v>21</v>
      </c>
      <c r="D5" s="12" t="s">
        <v>31</v>
      </c>
      <c r="E5" s="13">
        <v>312</v>
      </c>
      <c r="F5" s="13">
        <v>1076</v>
      </c>
      <c r="G5" s="3" t="s">
        <v>23</v>
      </c>
      <c r="H5" s="13" t="s">
        <v>24</v>
      </c>
      <c r="I5" s="13" t="s">
        <v>25</v>
      </c>
      <c r="J5" s="13" t="s">
        <v>26</v>
      </c>
      <c r="K5" s="13">
        <v>65</v>
      </c>
      <c r="L5" s="11" t="s">
        <v>32</v>
      </c>
      <c r="M5" s="14" t="s">
        <v>28</v>
      </c>
      <c r="N5" s="13">
        <v>22</v>
      </c>
      <c r="O5" s="13">
        <v>260</v>
      </c>
      <c r="P5" s="3">
        <v>238</v>
      </c>
      <c r="Q5" s="15">
        <f>R5*P5</f>
        <v>5616800</v>
      </c>
      <c r="R5" s="15">
        <v>23600</v>
      </c>
      <c r="T5" s="3"/>
      <c r="U5" s="3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8.75" customHeight="1">
      <c r="A6" s="3" t="s">
        <v>19</v>
      </c>
      <c r="B6" s="3" t="s">
        <v>20</v>
      </c>
      <c r="C6" s="11" t="s">
        <v>21</v>
      </c>
      <c r="D6" s="12" t="s">
        <v>33</v>
      </c>
      <c r="E6" s="13">
        <v>312</v>
      </c>
      <c r="F6" s="13">
        <v>1076</v>
      </c>
      <c r="G6" s="3" t="s">
        <v>23</v>
      </c>
      <c r="H6" s="13" t="s">
        <v>24</v>
      </c>
      <c r="I6" s="13" t="s">
        <v>25</v>
      </c>
      <c r="J6" s="13" t="s">
        <v>26</v>
      </c>
      <c r="K6" s="13">
        <v>130</v>
      </c>
      <c r="L6" s="11" t="s">
        <v>30</v>
      </c>
      <c r="M6" s="14" t="s">
        <v>28</v>
      </c>
      <c r="N6" s="13">
        <v>16.5</v>
      </c>
      <c r="O6" s="13">
        <v>260</v>
      </c>
      <c r="P6" s="3">
        <v>238</v>
      </c>
      <c r="Q6" s="15">
        <f>R6*P6</f>
        <v>6116600</v>
      </c>
      <c r="R6" s="15">
        <v>25700</v>
      </c>
      <c r="T6" s="3"/>
      <c r="U6" s="3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18.75" customHeight="1">
      <c r="A7" s="3" t="s">
        <v>19</v>
      </c>
      <c r="B7" s="3" t="s">
        <v>20</v>
      </c>
      <c r="C7" s="11" t="s">
        <v>21</v>
      </c>
      <c r="D7" s="12" t="s">
        <v>34</v>
      </c>
      <c r="E7" s="13">
        <v>312</v>
      </c>
      <c r="F7" s="13">
        <v>1076</v>
      </c>
      <c r="G7" s="3" t="s">
        <v>23</v>
      </c>
      <c r="H7" s="13" t="s">
        <v>24</v>
      </c>
      <c r="I7" s="13" t="s">
        <v>25</v>
      </c>
      <c r="J7" s="13" t="s">
        <v>26</v>
      </c>
      <c r="K7" s="13">
        <v>130</v>
      </c>
      <c r="L7" s="11" t="s">
        <v>27</v>
      </c>
      <c r="M7" s="14" t="s">
        <v>28</v>
      </c>
      <c r="N7" s="13">
        <v>19</v>
      </c>
      <c r="O7" s="13">
        <v>260</v>
      </c>
      <c r="P7" s="3">
        <v>238</v>
      </c>
      <c r="Q7" s="15">
        <f>R7*P7</f>
        <v>6259400</v>
      </c>
      <c r="R7" s="15">
        <v>26300</v>
      </c>
      <c r="T7" s="3"/>
      <c r="U7" s="3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8.75" customHeight="1">
      <c r="A8" s="21"/>
      <c r="B8" s="21"/>
      <c r="C8" s="22"/>
      <c r="D8" s="23"/>
      <c r="E8" s="24"/>
      <c r="F8" s="24"/>
      <c r="G8" s="21"/>
      <c r="H8" s="24"/>
      <c r="I8" s="24"/>
      <c r="J8" s="24"/>
      <c r="K8" s="24"/>
      <c r="L8" s="22"/>
      <c r="M8" s="25"/>
      <c r="N8" s="24"/>
      <c r="O8" s="24"/>
      <c r="P8" s="21"/>
      <c r="Q8" s="26"/>
      <c r="R8" s="26"/>
      <c r="T8" s="21"/>
      <c r="U8" s="21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55.5" customHeight="1">
      <c r="A9" s="3" t="s">
        <v>0</v>
      </c>
      <c r="B9" s="3" t="s">
        <v>1</v>
      </c>
      <c r="C9" s="11" t="s">
        <v>3</v>
      </c>
      <c r="D9" s="12" t="s">
        <v>59</v>
      </c>
      <c r="E9" s="11" t="s">
        <v>61</v>
      </c>
      <c r="F9" s="13" t="s">
        <v>60</v>
      </c>
      <c r="G9" s="36" t="s">
        <v>12</v>
      </c>
      <c r="H9" s="11" t="s">
        <v>6</v>
      </c>
      <c r="I9" s="11" t="s">
        <v>10</v>
      </c>
      <c r="J9" s="11" t="s">
        <v>62</v>
      </c>
      <c r="K9" s="11" t="s">
        <v>16</v>
      </c>
      <c r="L9" s="11" t="s">
        <v>16</v>
      </c>
      <c r="M9" s="25"/>
      <c r="N9" s="24"/>
      <c r="O9" s="24"/>
      <c r="P9" s="21"/>
      <c r="Q9" s="26"/>
      <c r="R9" s="26"/>
      <c r="T9" s="21"/>
      <c r="U9" s="21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ht="25.5">
      <c r="A10" s="30" t="s">
        <v>58</v>
      </c>
      <c r="B10" s="31" t="s">
        <v>44</v>
      </c>
      <c r="C10" s="32" t="s">
        <v>45</v>
      </c>
      <c r="D10" s="32" t="s">
        <v>46</v>
      </c>
      <c r="E10" s="32" t="s">
        <v>47</v>
      </c>
      <c r="F10" s="32" t="s">
        <v>48</v>
      </c>
      <c r="G10" s="33">
        <v>36</v>
      </c>
      <c r="H10" s="32">
        <v>170</v>
      </c>
      <c r="I10" s="32" t="s">
        <v>49</v>
      </c>
      <c r="J10" s="34">
        <v>86</v>
      </c>
      <c r="K10" s="35">
        <f>L10*J10</f>
        <v>7697288.0165191209</v>
      </c>
      <c r="L10" s="29">
        <v>89503.349029292105</v>
      </c>
      <c r="M10" s="39"/>
      <c r="N10" s="24"/>
      <c r="O10" s="24"/>
      <c r="P10" s="21"/>
      <c r="Q10" s="26"/>
      <c r="R10" s="26"/>
      <c r="T10" s="21"/>
      <c r="U10" s="21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25.5">
      <c r="A11" s="3" t="s">
        <v>58</v>
      </c>
      <c r="B11" s="12" t="s">
        <v>44</v>
      </c>
      <c r="C11" s="16" t="s">
        <v>45</v>
      </c>
      <c r="D11" s="16" t="s">
        <v>46</v>
      </c>
      <c r="E11" s="16" t="s">
        <v>47</v>
      </c>
      <c r="F11" s="16" t="s">
        <v>50</v>
      </c>
      <c r="G11" s="27">
        <v>36</v>
      </c>
      <c r="H11" s="16">
        <v>170</v>
      </c>
      <c r="I11" s="16" t="s">
        <v>49</v>
      </c>
      <c r="J11" s="28">
        <v>86</v>
      </c>
      <c r="K11" s="35">
        <f t="shared" ref="K11:K16" si="0">L11*J11</f>
        <v>8157910.2333865203</v>
      </c>
      <c r="L11" s="29">
        <v>94859.421318447916</v>
      </c>
      <c r="M11" s="39"/>
      <c r="N11" s="24"/>
      <c r="O11" s="24"/>
      <c r="P11" s="21"/>
      <c r="Q11" s="26"/>
      <c r="R11" s="26"/>
      <c r="T11" s="21"/>
      <c r="U11" s="21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25.5">
      <c r="A12" s="3" t="s">
        <v>58</v>
      </c>
      <c r="B12" s="12" t="s">
        <v>44</v>
      </c>
      <c r="C12" s="16" t="s">
        <v>51</v>
      </c>
      <c r="D12" s="16" t="s">
        <v>46</v>
      </c>
      <c r="E12" s="16" t="s">
        <v>47</v>
      </c>
      <c r="F12" s="16" t="s">
        <v>48</v>
      </c>
      <c r="G12" s="27">
        <v>40</v>
      </c>
      <c r="H12" s="16">
        <v>170</v>
      </c>
      <c r="I12" s="16" t="s">
        <v>49</v>
      </c>
      <c r="J12" s="28">
        <v>86</v>
      </c>
      <c r="K12" s="35">
        <f t="shared" si="0"/>
        <v>7488911.2763440805</v>
      </c>
      <c r="L12" s="29">
        <v>87080.363678419541</v>
      </c>
      <c r="M12" s="39"/>
      <c r="N12" s="24"/>
      <c r="O12" s="24"/>
      <c r="P12" s="21"/>
      <c r="Q12" s="26"/>
      <c r="R12" s="26"/>
      <c r="T12" s="21"/>
      <c r="U12" s="21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25.5">
      <c r="A13" s="3" t="s">
        <v>58</v>
      </c>
      <c r="B13" s="12" t="s">
        <v>44</v>
      </c>
      <c r="C13" s="16" t="s">
        <v>51</v>
      </c>
      <c r="D13" s="16" t="s">
        <v>46</v>
      </c>
      <c r="E13" s="16" t="s">
        <v>47</v>
      </c>
      <c r="F13" s="16" t="s">
        <v>50</v>
      </c>
      <c r="G13" s="27">
        <v>40</v>
      </c>
      <c r="H13" s="16">
        <v>170</v>
      </c>
      <c r="I13" s="16" t="s">
        <v>49</v>
      </c>
      <c r="J13" s="28">
        <v>86</v>
      </c>
      <c r="K13" s="35">
        <f t="shared" si="0"/>
        <v>7949533.4932114817</v>
      </c>
      <c r="L13" s="29">
        <v>92436.435967575366</v>
      </c>
      <c r="M13" s="39"/>
      <c r="N13" s="24"/>
      <c r="O13" s="24"/>
      <c r="P13" s="21"/>
      <c r="Q13" s="26"/>
      <c r="R13" s="26"/>
      <c r="T13" s="21"/>
      <c r="U13" s="21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ht="18.75" customHeight="1">
      <c r="A14" s="3" t="s">
        <v>58</v>
      </c>
      <c r="B14" s="12" t="s">
        <v>52</v>
      </c>
      <c r="C14" s="12" t="s">
        <v>53</v>
      </c>
      <c r="D14" s="12" t="s">
        <v>21</v>
      </c>
      <c r="E14" s="12" t="s">
        <v>54</v>
      </c>
      <c r="F14" s="12" t="s">
        <v>50</v>
      </c>
      <c r="G14" s="27">
        <v>32</v>
      </c>
      <c r="H14" s="12" t="s">
        <v>55</v>
      </c>
      <c r="I14" s="12" t="s">
        <v>49</v>
      </c>
      <c r="J14" s="28">
        <v>200</v>
      </c>
      <c r="K14" s="35">
        <f t="shared" si="0"/>
        <v>7501919.0073566427</v>
      </c>
      <c r="L14" s="29">
        <v>37509.595036783212</v>
      </c>
      <c r="M14" s="39"/>
      <c r="N14" s="24"/>
      <c r="O14" s="24"/>
      <c r="P14" s="21"/>
      <c r="Q14" s="26"/>
      <c r="R14" s="26"/>
      <c r="T14" s="21"/>
      <c r="U14" s="21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ht="18.75" customHeight="1">
      <c r="A15" s="3" t="s">
        <v>58</v>
      </c>
      <c r="B15" s="12" t="s">
        <v>52</v>
      </c>
      <c r="C15" s="12" t="s">
        <v>56</v>
      </c>
      <c r="D15" s="12" t="s">
        <v>21</v>
      </c>
      <c r="E15" s="12" t="s">
        <v>54</v>
      </c>
      <c r="F15" s="12" t="s">
        <v>50</v>
      </c>
      <c r="G15" s="27">
        <v>28</v>
      </c>
      <c r="H15" s="12" t="s">
        <v>55</v>
      </c>
      <c r="I15" s="12" t="s">
        <v>49</v>
      </c>
      <c r="J15" s="28">
        <v>200</v>
      </c>
      <c r="K15" s="35">
        <f t="shared" si="0"/>
        <v>7501919.0073566427</v>
      </c>
      <c r="L15" s="29">
        <v>37509.595036783212</v>
      </c>
      <c r="M15" s="39"/>
      <c r="N15" s="24"/>
      <c r="O15" s="24"/>
      <c r="P15" s="21"/>
      <c r="Q15" s="26"/>
      <c r="R15" s="26"/>
      <c r="T15" s="21"/>
      <c r="U15" s="21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8.75" customHeight="1">
      <c r="A16" s="3" t="s">
        <v>58</v>
      </c>
      <c r="B16" s="12" t="s">
        <v>52</v>
      </c>
      <c r="C16" s="12" t="s">
        <v>57</v>
      </c>
      <c r="D16" s="12" t="s">
        <v>21</v>
      </c>
      <c r="E16" s="12" t="s">
        <v>54</v>
      </c>
      <c r="F16" s="12" t="s">
        <v>50</v>
      </c>
      <c r="G16" s="27">
        <v>30</v>
      </c>
      <c r="H16" s="12" t="s">
        <v>55</v>
      </c>
      <c r="I16" s="12" t="s">
        <v>49</v>
      </c>
      <c r="J16" s="28">
        <v>200</v>
      </c>
      <c r="K16" s="35">
        <f t="shared" si="0"/>
        <v>7093837.255598641</v>
      </c>
      <c r="L16" s="29">
        <v>35469.186277993205</v>
      </c>
      <c r="M16" s="39"/>
      <c r="N16" s="24"/>
      <c r="O16" s="24"/>
      <c r="P16" s="21"/>
      <c r="Q16" s="26"/>
      <c r="R16" s="26"/>
      <c r="T16" s="21"/>
      <c r="U16" s="21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ht="18.75" customHeight="1">
      <c r="A17" s="21"/>
      <c r="B17" s="21"/>
      <c r="C17" s="22"/>
      <c r="D17" s="23"/>
      <c r="E17" s="24"/>
      <c r="F17" s="24"/>
      <c r="G17" s="21"/>
      <c r="H17" s="24"/>
      <c r="I17" s="24"/>
      <c r="J17" s="24"/>
      <c r="K17" s="24"/>
      <c r="L17" s="22"/>
      <c r="M17" s="25"/>
      <c r="N17" s="24"/>
      <c r="O17" s="24"/>
      <c r="P17" s="21"/>
      <c r="Q17" s="26"/>
      <c r="R17" s="26"/>
      <c r="T17" s="21"/>
      <c r="U17" s="21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9" spans="1:36">
      <c r="A19" s="42" t="s">
        <v>35</v>
      </c>
      <c r="B19" s="16" t="s">
        <v>36</v>
      </c>
      <c r="C19" s="17">
        <v>92.7761</v>
      </c>
    </row>
    <row r="20" spans="1:36">
      <c r="A20" s="42"/>
      <c r="B20" s="12" t="s">
        <v>37</v>
      </c>
      <c r="C20" s="17">
        <v>12.789300000000001</v>
      </c>
    </row>
    <row r="21" spans="1:36">
      <c r="A21" s="18"/>
      <c r="B21" s="18"/>
      <c r="C21" s="18"/>
    </row>
    <row r="22" spans="1:36">
      <c r="A22" s="19" t="s">
        <v>38</v>
      </c>
      <c r="B22" s="18"/>
      <c r="C22" s="18"/>
    </row>
    <row r="23" spans="1:36">
      <c r="A23" s="20"/>
      <c r="B23" s="18"/>
      <c r="C23" s="18"/>
    </row>
    <row r="24" spans="1:36">
      <c r="A24" s="20" t="s">
        <v>39</v>
      </c>
      <c r="B24" s="18"/>
      <c r="C24" s="18"/>
    </row>
    <row r="25" spans="1:36">
      <c r="A25" s="20" t="s">
        <v>40</v>
      </c>
      <c r="B25" s="18"/>
      <c r="C25" s="18"/>
    </row>
    <row r="26" spans="1:36">
      <c r="A26" s="20" t="s">
        <v>41</v>
      </c>
      <c r="B26" s="18"/>
      <c r="C26" s="18"/>
    </row>
    <row r="27" spans="1:36">
      <c r="A27" s="20" t="s">
        <v>42</v>
      </c>
      <c r="B27" s="18"/>
      <c r="C27" s="18"/>
    </row>
    <row r="28" spans="1:36">
      <c r="A28" s="20" t="s">
        <v>43</v>
      </c>
      <c r="B28" s="18"/>
      <c r="C28" s="18"/>
    </row>
  </sheetData>
  <mergeCells count="3">
    <mergeCell ref="H2:I2"/>
    <mergeCell ref="A19:A20"/>
    <mergeCell ref="A1:M1"/>
  </mergeCells>
  <conditionalFormatting sqref="G2">
    <cfRule type="duplicateValues" dxfId="0" priority="2"/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WINDA BOTO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User</cp:lastModifiedBy>
  <cp:revision>21</cp:revision>
  <dcterms:created xsi:type="dcterms:W3CDTF">2020-07-08T01:03:00Z</dcterms:created>
  <dcterms:modified xsi:type="dcterms:W3CDTF">2024-03-29T01:25:53Z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8219B83350C6408791B25D7425A1B2A8_13</vt:lpwstr>
  </property>
  <property fmtid="{D5CDD505-2E9C-101B-9397-08002B2CF9AE}" pid="3" name="KSOProductBuildVer">
    <vt:lpwstr>2052-11.1.0.14309</vt:lpwstr>
  </property>
</Properties>
</file>