
<file path=[Content_Types].xml><?xml version="1.0" encoding="utf-8"?>
<Types xmlns="http://schemas.openxmlformats.org/package/2006/content-types">
  <Default Extension="jpeg" ContentType="image/jpeg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210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andreyrozenbaum/Downloads/"/>
    </mc:Choice>
  </mc:AlternateContent>
  <xr:revisionPtr revIDLastSave="0" documentId="8_{F1685E08-974A-904C-9BD0-F2291C74E27F}" xr6:coauthVersionLast="47" xr6:coauthVersionMax="47" xr10:uidLastSave="{00000000-0000-0000-0000-000000000000}"/>
  <bookViews>
    <workbookView xWindow="0" yWindow="500" windowWidth="29040" windowHeight="15720" xr2:uid="{9839D719-E1ED-454D-9A25-B9E27BAFFA24}"/>
  </bookViews>
  <sheets>
    <sheet name="Лист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12" i="1" l="1"/>
  <c r="G21" i="1"/>
  <c r="G28" i="1"/>
  <c r="G34" i="1"/>
  <c r="G41" i="1"/>
  <c r="G47" i="1"/>
  <c r="G54" i="1"/>
  <c r="G66" i="1"/>
  <c r="G78" i="1"/>
  <c r="G89" i="1"/>
  <c r="G97" i="1"/>
  <c r="G104" i="1"/>
  <c r="G106" i="1"/>
  <c r="G108" i="1"/>
  <c r="G110" i="1"/>
  <c r="G2" i="1"/>
  <c r="G112" i="1" l="1"/>
  <c r="G216" i="1" s="1"/>
</calcChain>
</file>

<file path=xl/sharedStrings.xml><?xml version="1.0" encoding="utf-8"?>
<sst xmlns="http://schemas.openxmlformats.org/spreadsheetml/2006/main" count="229" uniqueCount="135">
  <si>
    <t>CODE</t>
  </si>
  <si>
    <t>NAME</t>
  </si>
  <si>
    <t>Quant</t>
  </si>
  <si>
    <t>Price EURO</t>
  </si>
  <si>
    <t xml:space="preserve">6ES7521-1BL00-0AB0 </t>
  </si>
  <si>
    <t xml:space="preserve">SIMATIC S7-1500, DIGITAL INPUT MODULE DI32 X DC2 </t>
  </si>
  <si>
    <t xml:space="preserve">6ES7532-5ND00-0AB0 </t>
  </si>
  <si>
    <t xml:space="preserve">1500, analog output module AQ 4xU/I HF, 16-bit r </t>
  </si>
  <si>
    <t xml:space="preserve">6EP1333-4BA00 </t>
  </si>
  <si>
    <t xml:space="preserve">STABILIZED POWER SUPPLY FOR SIMATIC S7- 1500 INPU </t>
  </si>
  <si>
    <t xml:space="preserve">6ES7531-7PF00-0AB0 </t>
  </si>
  <si>
    <t xml:space="preserve">S7-1500, analog input module AI 8xU/R/RTD/TC HF, </t>
  </si>
  <si>
    <t xml:space="preserve">6ES7137-6AA01-0BA0 </t>
  </si>
  <si>
    <t xml:space="preserve">200SP, CM PTP communication module for serial co </t>
  </si>
  <si>
    <t xml:space="preserve">6ES7134-6GD01-0BA1 </t>
  </si>
  <si>
    <t xml:space="preserve">SIMATIC ET 200SP, ANALOG INPUT MODULE, AI 4XI 2- </t>
  </si>
  <si>
    <t xml:space="preserve">6ES7231-4HD32-0XB0 </t>
  </si>
  <si>
    <t xml:space="preserve">S7-1200,4 ANALOG INPUT, SM 1231 , OR 0-20 MA 12 BIT + SIGN BIT (13 BIT ADC) </t>
  </si>
  <si>
    <t xml:space="preserve">6ES7211-1BE40-0XB0 </t>
  </si>
  <si>
    <t xml:space="preserve">SIMATIC S7-1200, CPU 1211C, compact CPU, AC/DC/r SIMATIC S7-1200, CPU 1211C, compact CPU, AC/DC/relay, onboard I/O: 6 DI 24 V DC; 4 DO relay 2A; 2 AI 0-10 V DC, Power supply: AC 85-264 V AC at 47-63 Hz, </t>
  </si>
  <si>
    <t xml:space="preserve">6ES7212-1BE40-0XB0 </t>
  </si>
  <si>
    <t xml:space="preserve">SIMATIC S7-1200, CPU 1212C, COMPACT CPU, AC/DC/R SIMATIC S7-1200, CPU 1212C, compact CPU, AC/DC/relay, onboard I/O: 8 DI 24 V DC; 6 DO relay 2 A; 2 AI 0-10 V DC, Power supply: AC 85-264 V AC at 47-63 Hz, Program/data memory 75 KB </t>
  </si>
  <si>
    <t xml:space="preserve">6ES7155-6AU01-0CN0 </t>
  </si>
  <si>
    <t xml:space="preserve">SIMATIC ET 200SP, PROFINET 2-port interface modu </t>
  </si>
  <si>
    <t xml:space="preserve">6ES7522-1BL01-0AB0 </t>
  </si>
  <si>
    <t xml:space="preserve">IMATIC S7-1500, DIGITAL OUTPUT MODULE DQ 32 X 24 </t>
  </si>
  <si>
    <t xml:space="preserve">6ES7954-8LE03-0AA0 </t>
  </si>
  <si>
    <t xml:space="preserve">Memory card, 12 MB </t>
  </si>
  <si>
    <t xml:space="preserve">6ES7590-1AE80-0AA0 </t>
  </si>
  <si>
    <t xml:space="preserve">SIMATIC S7-1500, MOUNTING RAIL 482 MM </t>
  </si>
  <si>
    <t xml:space="preserve">6ES7592-1BM00-0XB0 </t>
  </si>
  <si>
    <t xml:space="preserve">Front connector, push-in system for 35mm modules </t>
  </si>
  <si>
    <t xml:space="preserve">6ES7193-6BP00-0DA0 </t>
  </si>
  <si>
    <t xml:space="preserve">ET 200SP, BASEUNIT BU15-P16+A10+2D, BU- TYPE A0 </t>
  </si>
  <si>
    <t>TOTAL EURO</t>
  </si>
  <si>
    <t>1FK7063-2AF71-1RG1</t>
  </si>
  <si>
    <t>SIMOTICS S synchronous motor 1FK7-CT PN=2.3kW; UDC=600V M0=</t>
  </si>
  <si>
    <t>1FK7060-2AC71-1RG1</t>
  </si>
  <si>
    <t>SIMOTICS S Synchronous motor 1FK7-CT PN=1.1kW; UDC=600V M0=</t>
  </si>
  <si>
    <t>1FK7060-2AC71-1RH1</t>
  </si>
  <si>
    <t>1FK7034-2AK71-1RG1</t>
  </si>
  <si>
    <t>SIMOTICS S Synchronous motor 1FK7-CT PN=0.63kW; UDC=600V M0</t>
  </si>
  <si>
    <t>6EP3436-8SB00-0AY0</t>
  </si>
  <si>
    <t>SITOP PSU8200 24 V/20 A stabilized power supply</t>
  </si>
  <si>
    <t>1FK7063-2AH71-1RG1</t>
  </si>
  <si>
    <t>SIMOTICS S synchronous motor 1FK7-CT PN=1.4 kW; UDC=600 V M</t>
  </si>
  <si>
    <t>6FX8012-5CN06-1AF0</t>
  </si>
  <si>
    <t>Power cable pre-assembled TYPE 6FX8012-5CN06 4X1,5 C, SPEED</t>
  </si>
  <si>
    <t>6FX8012-5DN06-1AF0</t>
  </si>
  <si>
    <t>Power cable pre-assembled TYPE 6FX8012-5DN06 4X1,5 , (2X1.5</t>
  </si>
  <si>
    <t>6FX8012-5CN06-1BC0</t>
  </si>
  <si>
    <t>6FX8002-2DC10-1AE0</t>
  </si>
  <si>
    <t>signal cable, pre-assembled type: 6FX8002-2DC10 DRIVE-CLiQ</t>
  </si>
  <si>
    <t>6FX8002-2DC10-1BB0</t>
  </si>
  <si>
    <t>6AU1400-2QA20-0AA0</t>
  </si>
  <si>
    <t>SIMOTION drive-based 2 GB Compact Flash Card D4x5-2; SINAMI</t>
  </si>
  <si>
    <t>6AU1820-0AA42-0AB0</t>
  </si>
  <si>
    <t>SIMOTION TECHNOLOGY OPTION MULTIAXES PACKAGE SINGLE LICENSE</t>
  </si>
  <si>
    <t>6ES7322-1BH01-0AA0</t>
  </si>
  <si>
    <t>SIMATIC S7-300. DIGITAL OUTPUT SM 322. OPTICALLY</t>
  </si>
  <si>
    <t>3RV2011-1DA10</t>
  </si>
  <si>
    <t>CIRCUIT-BREAKER SZ S00, FOR MOTOR PROTECTION</t>
  </si>
  <si>
    <t>3RV2011-1EA10</t>
  </si>
  <si>
    <t>CIRCUIT-BREAKER SZ S00, FOR MOTOR PROTECTION, CL</t>
  </si>
  <si>
    <t>3RV2011-1KA10</t>
  </si>
  <si>
    <t>Circuit breaker size S00 for motor protection, CLASS 10 A-r</t>
  </si>
  <si>
    <t>5ST3010</t>
  </si>
  <si>
    <t>auxiliary current switch, 1 NO+1 NC for miniature circuit b</t>
  </si>
  <si>
    <t>3RT2018-1BB41</t>
  </si>
  <si>
    <t>Power contactor, AC-3 16 A, 7.5 kW / 400 V 1 NO, 24 V DC 3-</t>
  </si>
  <si>
    <t>3RV2901-1E</t>
  </si>
  <si>
    <t>Auxiliary switch transverse 1 NO+1 NC screw terminal for ci</t>
  </si>
  <si>
    <t>3RV2011-0CA10</t>
  </si>
  <si>
    <t>3RV2011-1CA10</t>
  </si>
  <si>
    <t>3RT2916-1JJ00</t>
  </si>
  <si>
    <t>urge suppressor, Varistor with LED, 24 ... 48 V AC, 12 ...</t>
  </si>
  <si>
    <t>3RV2011-4AA10</t>
  </si>
  <si>
    <t>5SL6105-7</t>
  </si>
  <si>
    <t>Miniature circuit breaker 230/400 V 6kA, 1-pole, C, 0.5A</t>
  </si>
  <si>
    <t>5SL6106-7</t>
  </si>
  <si>
    <t>Miniature circuit breaker 230/400 V 6kA, 1-pole, C, 6A</t>
  </si>
  <si>
    <t>5SL6110-7</t>
  </si>
  <si>
    <t>Miniature circuit breaker 230/400 V 6kA, 1-pole, C, 10 A</t>
  </si>
  <si>
    <t>3RT2916-1PA1</t>
  </si>
  <si>
    <t>EMC surge suppression module, RC element, 400 V, 50 / 60 Hz</t>
  </si>
  <si>
    <t>6AV2124-0GC01-0AX0</t>
  </si>
  <si>
    <t>SIMATIC HMI TP700 COMFORT, COMFORT PANEL</t>
  </si>
  <si>
    <t>1FK7043-4CH71-1RG1</t>
  </si>
  <si>
    <t>SIMOTICS S Synchronous motor 1FK7-HD PN=1.2kW; UDC=600V M0=</t>
  </si>
  <si>
    <t>6SL3120-1TE21-8AD0</t>
  </si>
  <si>
    <t>Single Motor Module; 18.00 A</t>
  </si>
  <si>
    <t>3SK1211-1BB40</t>
  </si>
  <si>
    <t>SIRIUS safety relay Output expansion 4RO with re</t>
  </si>
  <si>
    <t>1PH8131-2FF02-1BA1</t>
  </si>
  <si>
    <t>SIMOTICS M Compact synchronous motor 1500rpm, 15.7kW 100 Nm</t>
  </si>
  <si>
    <t>6SL3130-6TE23-6AA3</t>
  </si>
  <si>
    <t>SINAMICS S120 SMART LINE MODULE INPUT: 3AC 380-480V, 50/60H</t>
  </si>
  <si>
    <t>5SL6104-7</t>
  </si>
  <si>
    <t>Miniature circuit breaker 230/400 V 6kA, 1-pole, C, 4A</t>
  </si>
  <si>
    <t>3RT2018-1BB44-3MA0</t>
  </si>
  <si>
    <t>power contactor, AC-3e/AC-3, 16 A, 7.5 kW / 400 V, 3-pole,</t>
  </si>
  <si>
    <t>6AV2124-0JC01-0AX0</t>
  </si>
  <si>
    <t>Product Description SIMATIC HMI TP900 COMFORT</t>
  </si>
  <si>
    <t>6ES7153-4AA01-0XB0</t>
  </si>
  <si>
    <t>ET 200M INTERFACE IM 153-4 PN IO FOR MAX. 12 S7-</t>
  </si>
  <si>
    <t>6EP1961-2BA41</t>
  </si>
  <si>
    <t>Circuit breaker size S00 for motor protection, C</t>
  </si>
  <si>
    <t>6AU1425-2AD00-0AA0</t>
  </si>
  <si>
    <t>SIMOTION D425-2 DP/PN</t>
  </si>
  <si>
    <t>6ES7321-1BL00-0AA0</t>
  </si>
  <si>
    <t>SIMATIC S7-300. DIGITAL INPUT SM 321. OPTICALLY</t>
  </si>
  <si>
    <t>6SL3130-6TE21-6AA4</t>
  </si>
  <si>
    <t>Smart Line Module; 16.00 kW</t>
  </si>
  <si>
    <t>6SL3120-1TE13-0AD0</t>
  </si>
  <si>
    <t>SINAMICS S120 SINGLE MOTOR MODULE INPUT: DC 600V OUTPUT: 3-</t>
  </si>
  <si>
    <t>3SK1122-1CB41</t>
  </si>
  <si>
    <t>SIRIUS safety relay Basic unit Advanced series with time de</t>
  </si>
  <si>
    <t>6SL3120-2TE21-0AD0</t>
  </si>
  <si>
    <t>SINAMICS S120 DOUBLE MOTOR MODULE INPUT: DC 600V</t>
  </si>
  <si>
    <t>6SL3000-0BE23-6DA1</t>
  </si>
  <si>
    <t>SINAMICS S120 BASIC LINE FILTER SUITABLE FOR 36 KW SMART LI</t>
  </si>
  <si>
    <t>6SL3000-0CE23-6AA0</t>
  </si>
  <si>
    <t>SINAMICS LINE REACTOR FOR 36 KW SMART LINE MODULE INPUT: 3-</t>
  </si>
  <si>
    <t>6SL3120-2TE15-0AD0</t>
  </si>
  <si>
    <t>SINAMICS S120 DOUBLE MOTOR MODULE INPUT: DC 600V OUTPUT: 3A</t>
  </si>
  <si>
    <t>6SL3000-0BE21-6DA0</t>
  </si>
  <si>
    <t>Line filter</t>
  </si>
  <si>
    <t>6SL3120-1TE21-0AD0</t>
  </si>
  <si>
    <t>6SL3120-1TE15-0AD0</t>
  </si>
  <si>
    <t>6SL3000-0HE21-0AA0</t>
  </si>
  <si>
    <t>SINAMICS LINE FILTER FOR 10 KW SMART LINE MODULE</t>
  </si>
  <si>
    <t>6SL3000-0CE21-0AA0</t>
  </si>
  <si>
    <t>SINAMICS LINE REACTOR FOR 10 KW SMART LINE MODUL</t>
  </si>
  <si>
    <t>Total in Euro</t>
  </si>
  <si>
    <t>Total all stock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</si>
</sst>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>
    <font>
      <sz val="12"/>
      <color theme="1"/>
      <name val="Calibri"/>
      <family val="2"/>
      <charset val="204"/>
      <scheme val="minor"/>
    </font>
    <font>
      <sz val="12"/>
      <color rgb="FF2D3F47"/>
      <name val="ArialMT"/>
    </font>
    <font>
      <sz val="14"/>
      <color rgb="FF2D3F47"/>
      <name val="Times New Roman"/>
      <family val="1"/>
    </font>
    <font>
      <sz val="14"/>
      <color theme="1"/>
      <name val="Times New Roman"/>
      <family val="1"/>
    </font>
    <font>
      <sz val="11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4" fillId="0" borderId="0"/>
  </cellStyleXfs>
  <cellXfs count="22">
    <xf numFmtId="0" fontId="0" fillId="0" borderId="0" xfId="0"/>
    <xf numFmtId="0" fontId="0" fillId="0" borderId="0" xfId="0" applyAlignment="1">
      <alignment horizontal="center"/>
    </xf>
    <xf numFmtId="0" fontId="1" fillId="0" borderId="1" xfId="0" applyFont="1" applyBorder="1" applyAlignment="1">
      <alignment horizontal="center"/>
    </xf>
    <xf numFmtId="0" fontId="1" fillId="0" borderId="1" xfId="0" applyFont="1" applyBorder="1" applyAlignment="1">
      <alignment horizontal="left"/>
    </xf>
    <xf numFmtId="0" fontId="0" fillId="0" borderId="1" xfId="0" applyBorder="1"/>
    <xf numFmtId="0" fontId="1" fillId="0" borderId="0" xfId="0" applyFont="1" applyAlignment="1">
      <alignment horizontal="center"/>
    </xf>
    <xf numFmtId="0" fontId="1" fillId="0" borderId="0" xfId="0" applyFont="1" applyAlignment="1">
      <alignment horizontal="left"/>
    </xf>
    <xf numFmtId="0" fontId="1" fillId="0" borderId="1" xfId="0" applyFont="1" applyBorder="1"/>
    <xf numFmtId="0" fontId="1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center"/>
    </xf>
    <xf numFmtId="0" fontId="2" fillId="0" borderId="1" xfId="0" applyFont="1" applyBorder="1"/>
    <xf numFmtId="0" fontId="3" fillId="0" borderId="1" xfId="0" applyFont="1" applyBorder="1" applyAlignment="1">
      <alignment horizontal="center"/>
    </xf>
    <xf numFmtId="0" fontId="3" fillId="0" borderId="1" xfId="0" applyFont="1" applyBorder="1" applyAlignment="1">
      <alignment horizontal="left"/>
    </xf>
    <xf numFmtId="0" fontId="0" fillId="0" borderId="1" xfId="0" applyBorder="1" applyAlignment="1">
      <alignment horizontal="center"/>
    </xf>
    <xf numFmtId="1" fontId="0" fillId="0" borderId="1" xfId="0" applyNumberFormat="1" applyBorder="1" applyAlignment="1">
      <alignment horizontal="center"/>
    </xf>
    <xf numFmtId="0" fontId="4" fillId="0" borderId="1" xfId="1" applyBorder="1"/>
    <xf numFmtId="1" fontId="4" fillId="0" borderId="1" xfId="1" applyNumberFormat="1" applyBorder="1" applyAlignment="1">
      <alignment horizontal="center"/>
    </xf>
    <xf numFmtId="0" fontId="4" fillId="2" borderId="1" xfId="1" applyFill="1" applyBorder="1"/>
    <xf numFmtId="1" fontId="4" fillId="2" borderId="1" xfId="1" applyNumberFormat="1" applyFill="1" applyBorder="1" applyAlignment="1">
      <alignment horizontal="center"/>
    </xf>
    <xf numFmtId="0" fontId="4" fillId="0" borderId="0" xfId="1"/>
    <xf numFmtId="0" fontId="4" fillId="0" borderId="1" xfId="1" applyBorder="1" applyAlignment="1">
      <alignment horizontal="center"/>
    </xf>
    <xf numFmtId="0" fontId="4" fillId="2" borderId="1" xfId="1" applyFill="1" applyBorder="1" applyAlignment="1">
      <alignment horizontal="center"/>
    </xf>
  </cellXfs>
  <cellStyles count="2">
    <cellStyle name="Normal" xfId="0" builtinId="0"/>
    <cellStyle name="Normal 2" xfId="1" xr:uid="{5438A83B-6DBB-4001-A2E0-08386FA10354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3" Type="http://schemas.openxmlformats.org/officeDocument/2006/relationships/image" Target="../media/image3.jpeg"/><Relationship Id="rId7" Type="http://schemas.openxmlformats.org/officeDocument/2006/relationships/image" Target="../media/image7.jpg"/><Relationship Id="rId12" Type="http://schemas.openxmlformats.org/officeDocument/2006/relationships/image" Target="../media/image12.jp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10" Type="http://schemas.openxmlformats.org/officeDocument/2006/relationships/image" Target="../media/image10.jpg"/><Relationship Id="rId4" Type="http://schemas.openxmlformats.org/officeDocument/2006/relationships/image" Target="../media/image4.jpeg"/><Relationship Id="rId9" Type="http://schemas.openxmlformats.org/officeDocument/2006/relationships/image" Target="../media/image9.jpg"/><Relationship Id="rId14" Type="http://schemas.openxmlformats.org/officeDocument/2006/relationships/image" Target="../media/image1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25400</xdr:colOff>
      <xdr:row>1</xdr:row>
      <xdr:rowOff>38100</xdr:rowOff>
    </xdr:from>
    <xdr:to>
      <xdr:col>1</xdr:col>
      <xdr:colOff>812800</xdr:colOff>
      <xdr:row>8</xdr:row>
      <xdr:rowOff>126823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AFA89194-9F55-F144-A502-B641E591DC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241300"/>
          <a:ext cx="1612900" cy="151112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</xdr:row>
      <xdr:rowOff>0</xdr:rowOff>
    </xdr:from>
    <xdr:to>
      <xdr:col>1</xdr:col>
      <xdr:colOff>812800</xdr:colOff>
      <xdr:row>16</xdr:row>
      <xdr:rowOff>144593</xdr:rowOff>
    </xdr:to>
    <xdr:pic>
      <xdr:nvPicPr>
        <xdr:cNvPr id="3" name="Рисунок 1">
          <a:extLst>
            <a:ext uri="{FF2B5EF4-FFF2-40B4-BE49-F238E27FC236}">
              <a16:creationId xmlns:a16="http://schemas.microsoft.com/office/drawing/2014/main" id="{B4902966-51B2-E14C-B180-CE86314F77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235200"/>
          <a:ext cx="1638300" cy="1160593"/>
        </a:xfrm>
        <a:prstGeom prst="rect">
          <a:avLst/>
        </a:prstGeom>
      </xdr:spPr>
    </xdr:pic>
    <xdr:clientData/>
  </xdr:twoCellAnchor>
  <xdr:twoCellAnchor editAs="oneCell">
    <xdr:from>
      <xdr:col>0</xdr:col>
      <xdr:colOff>101601</xdr:colOff>
      <xdr:row>19</xdr:row>
      <xdr:rowOff>152401</xdr:rowOff>
    </xdr:from>
    <xdr:to>
      <xdr:col>1</xdr:col>
      <xdr:colOff>830767</xdr:colOff>
      <xdr:row>25</xdr:row>
      <xdr:rowOff>25401</xdr:rowOff>
    </xdr:to>
    <xdr:pic>
      <xdr:nvPicPr>
        <xdr:cNvPr id="4" name="Рисунок 2">
          <a:extLst>
            <a:ext uri="{FF2B5EF4-FFF2-40B4-BE49-F238E27FC236}">
              <a16:creationId xmlns:a16="http://schemas.microsoft.com/office/drawing/2014/main" id="{244004FD-5FD8-874D-8951-EDA7535965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601" y="4013201"/>
          <a:ext cx="1554666" cy="109220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27</xdr:row>
      <xdr:rowOff>1</xdr:rowOff>
    </xdr:from>
    <xdr:to>
      <xdr:col>1</xdr:col>
      <xdr:colOff>837679</xdr:colOff>
      <xdr:row>31</xdr:row>
      <xdr:rowOff>127001</xdr:rowOff>
    </xdr:to>
    <xdr:pic>
      <xdr:nvPicPr>
        <xdr:cNvPr id="5" name="Рисунок 1">
          <a:extLst>
            <a:ext uri="{FF2B5EF4-FFF2-40B4-BE49-F238E27FC236}">
              <a16:creationId xmlns:a16="http://schemas.microsoft.com/office/drawing/2014/main" id="{D2B514F9-695A-A145-A2B7-6AD371B60D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5486401"/>
          <a:ext cx="1663178" cy="9398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32</xdr:row>
      <xdr:rowOff>190500</xdr:rowOff>
    </xdr:from>
    <xdr:to>
      <xdr:col>1</xdr:col>
      <xdr:colOff>952500</xdr:colOff>
      <xdr:row>36</xdr:row>
      <xdr:rowOff>133760</xdr:rowOff>
    </xdr:to>
    <xdr:pic>
      <xdr:nvPicPr>
        <xdr:cNvPr id="6" name="Рисунок 1">
          <a:extLst>
            <a:ext uri="{FF2B5EF4-FFF2-40B4-BE49-F238E27FC236}">
              <a16:creationId xmlns:a16="http://schemas.microsoft.com/office/drawing/2014/main" id="{DB287CAC-3C19-4947-8EF0-D3C924EC5F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692900"/>
          <a:ext cx="1778000" cy="75606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39</xdr:row>
      <xdr:rowOff>0</xdr:rowOff>
    </xdr:from>
    <xdr:to>
      <xdr:col>1</xdr:col>
      <xdr:colOff>1422400</xdr:colOff>
      <xdr:row>43</xdr:row>
      <xdr:rowOff>57726</xdr:rowOff>
    </xdr:to>
    <xdr:pic>
      <xdr:nvPicPr>
        <xdr:cNvPr id="7" name="Рисунок 1">
          <a:extLst>
            <a:ext uri="{FF2B5EF4-FFF2-40B4-BE49-F238E27FC236}">
              <a16:creationId xmlns:a16="http://schemas.microsoft.com/office/drawing/2014/main" id="{0898749A-01C3-7F48-9366-CFEB3847BF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924800"/>
          <a:ext cx="2247900" cy="87052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46</xdr:row>
      <xdr:rowOff>0</xdr:rowOff>
    </xdr:from>
    <xdr:to>
      <xdr:col>1</xdr:col>
      <xdr:colOff>1564068</xdr:colOff>
      <xdr:row>49</xdr:row>
      <xdr:rowOff>165100</xdr:rowOff>
    </xdr:to>
    <xdr:pic>
      <xdr:nvPicPr>
        <xdr:cNvPr id="8" name="Рисунок 1">
          <a:extLst>
            <a:ext uri="{FF2B5EF4-FFF2-40B4-BE49-F238E27FC236}">
              <a16:creationId xmlns:a16="http://schemas.microsoft.com/office/drawing/2014/main" id="{7552CDF1-B2AB-4843-A887-5091DD48DF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347200"/>
          <a:ext cx="2389568" cy="7747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53</xdr:row>
      <xdr:rowOff>0</xdr:rowOff>
    </xdr:from>
    <xdr:to>
      <xdr:col>1</xdr:col>
      <xdr:colOff>1536700</xdr:colOff>
      <xdr:row>61</xdr:row>
      <xdr:rowOff>52912</xdr:rowOff>
    </xdr:to>
    <xdr:pic>
      <xdr:nvPicPr>
        <xdr:cNvPr id="9" name="Рисунок 1">
          <a:extLst>
            <a:ext uri="{FF2B5EF4-FFF2-40B4-BE49-F238E27FC236}">
              <a16:creationId xmlns:a16="http://schemas.microsoft.com/office/drawing/2014/main" id="{F8F35E80-59DD-6241-993E-A2C87477BE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769600"/>
          <a:ext cx="2362200" cy="167851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64</xdr:row>
      <xdr:rowOff>203199</xdr:rowOff>
    </xdr:from>
    <xdr:to>
      <xdr:col>1</xdr:col>
      <xdr:colOff>1562100</xdr:colOff>
      <xdr:row>74</xdr:row>
      <xdr:rowOff>127740</xdr:rowOff>
    </xdr:to>
    <xdr:pic>
      <xdr:nvPicPr>
        <xdr:cNvPr id="10" name="Рисунок 1">
          <a:extLst>
            <a:ext uri="{FF2B5EF4-FFF2-40B4-BE49-F238E27FC236}">
              <a16:creationId xmlns:a16="http://schemas.microsoft.com/office/drawing/2014/main" id="{64520ED9-4DE0-024E-B539-0112B5702C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207999"/>
          <a:ext cx="2387600" cy="195654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77</xdr:row>
      <xdr:rowOff>0</xdr:rowOff>
    </xdr:from>
    <xdr:to>
      <xdr:col>1</xdr:col>
      <xdr:colOff>1524000</xdr:colOff>
      <xdr:row>86</xdr:row>
      <xdr:rowOff>114300</xdr:rowOff>
    </xdr:to>
    <xdr:pic>
      <xdr:nvPicPr>
        <xdr:cNvPr id="11" name="Рисунок 1">
          <a:extLst>
            <a:ext uri="{FF2B5EF4-FFF2-40B4-BE49-F238E27FC236}">
              <a16:creationId xmlns:a16="http://schemas.microsoft.com/office/drawing/2014/main" id="{CDB640E7-9285-BC45-811E-DB953025FC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646400"/>
          <a:ext cx="2349500" cy="19431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88</xdr:row>
      <xdr:rowOff>0</xdr:rowOff>
    </xdr:from>
    <xdr:to>
      <xdr:col>1</xdr:col>
      <xdr:colOff>1695441</xdr:colOff>
      <xdr:row>95</xdr:row>
      <xdr:rowOff>0</xdr:rowOff>
    </xdr:to>
    <xdr:pic>
      <xdr:nvPicPr>
        <xdr:cNvPr id="12" name="Рисунок 1">
          <a:extLst>
            <a:ext uri="{FF2B5EF4-FFF2-40B4-BE49-F238E27FC236}">
              <a16:creationId xmlns:a16="http://schemas.microsoft.com/office/drawing/2014/main" id="{F9148514-D344-0349-B63C-5F0214D939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7881600"/>
          <a:ext cx="2520941" cy="1422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96</xdr:row>
      <xdr:rowOff>0</xdr:rowOff>
    </xdr:from>
    <xdr:to>
      <xdr:col>1</xdr:col>
      <xdr:colOff>1825770</xdr:colOff>
      <xdr:row>100</xdr:row>
      <xdr:rowOff>63500</xdr:rowOff>
    </xdr:to>
    <xdr:pic>
      <xdr:nvPicPr>
        <xdr:cNvPr id="13" name="Рисунок 1">
          <a:extLst>
            <a:ext uri="{FF2B5EF4-FFF2-40B4-BE49-F238E27FC236}">
              <a16:creationId xmlns:a16="http://schemas.microsoft.com/office/drawing/2014/main" id="{A2A94028-1BB4-4846-B67B-85327A94B9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9507200"/>
          <a:ext cx="2651270" cy="876300"/>
        </a:xfrm>
        <a:prstGeom prst="rect">
          <a:avLst/>
        </a:prstGeom>
      </xdr:spPr>
    </xdr:pic>
    <xdr:clientData/>
  </xdr:twoCellAnchor>
  <xdr:twoCellAnchor editAs="oneCell">
    <xdr:from>
      <xdr:col>2</xdr:col>
      <xdr:colOff>127000</xdr:colOff>
      <xdr:row>28</xdr:row>
      <xdr:rowOff>114300</xdr:rowOff>
    </xdr:from>
    <xdr:to>
      <xdr:col>2</xdr:col>
      <xdr:colOff>1992352</xdr:colOff>
      <xdr:row>32</xdr:row>
      <xdr:rowOff>76200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1D964391-AA7E-B898-4B82-6F2689672A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3175000" y="5803900"/>
          <a:ext cx="1865352" cy="774700"/>
        </a:xfrm>
        <a:prstGeom prst="rect">
          <a:avLst/>
        </a:prstGeom>
      </xdr:spPr>
    </xdr:pic>
    <xdr:clientData/>
  </xdr:twoCellAnchor>
  <xdr:twoCellAnchor editAs="oneCell">
    <xdr:from>
      <xdr:col>0</xdr:col>
      <xdr:colOff>368300</xdr:colOff>
      <xdr:row>109</xdr:row>
      <xdr:rowOff>50800</xdr:rowOff>
    </xdr:from>
    <xdr:to>
      <xdr:col>1</xdr:col>
      <xdr:colOff>2006600</xdr:colOff>
      <xdr:row>116</xdr:row>
      <xdr:rowOff>164662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9AAF9832-F417-5FCF-18BA-591C5ECAF0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368300" y="22352000"/>
          <a:ext cx="2463800" cy="1561662"/>
        </a:xfrm>
        <a:prstGeom prst="rect">
          <a:avLst/>
        </a:prstGeom>
      </xdr:spPr>
    </xdr:pic>
    <xdr:clientData/>
  </xdr:twoCellAnchor>
  <xdr:twoCellAnchor editAs="oneCell">
    <xdr:from>
      <xdr:col>2</xdr:col>
      <xdr:colOff>355601</xdr:colOff>
      <xdr:row>89</xdr:row>
      <xdr:rowOff>104113</xdr:rowOff>
    </xdr:from>
    <xdr:to>
      <xdr:col>2</xdr:col>
      <xdr:colOff>1943100</xdr:colOff>
      <xdr:row>95</xdr:row>
      <xdr:rowOff>118146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C9EF5CBC-840B-0262-F51F-EAE83E73F6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3403601" y="18188913"/>
          <a:ext cx="1587499" cy="1233233"/>
        </a:xfrm>
        <a:prstGeom prst="rect">
          <a:avLst/>
        </a:prstGeom>
      </xdr:spPr>
    </xdr:pic>
    <xdr:clientData/>
  </xdr:twoCellAnchor>
  <xdr:twoCellAnchor editAs="oneCell">
    <xdr:from>
      <xdr:col>2</xdr:col>
      <xdr:colOff>177800</xdr:colOff>
      <xdr:row>47</xdr:row>
      <xdr:rowOff>76200</xdr:rowOff>
    </xdr:from>
    <xdr:to>
      <xdr:col>2</xdr:col>
      <xdr:colOff>2603500</xdr:colOff>
      <xdr:row>51</xdr:row>
      <xdr:rowOff>147732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BD1D5EDE-BFC7-671D-4637-86CA1AAA85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3225800" y="9626600"/>
          <a:ext cx="2425700" cy="88433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6D4F7D-0DF6-7043-B92C-17F3D5D60550}">
  <dimension ref="C1:G216"/>
  <sheetViews>
    <sheetView tabSelected="1" topLeftCell="B91" zoomScale="150" workbookViewId="0">
      <selection activeCell="D221" sqref="D221"/>
    </sheetView>
  </sheetViews>
  <sheetFormatPr baseColWidth="10" defaultColWidth="11" defaultRowHeight="16"/>
  <cols>
    <col min="2" max="2" width="29.1640625" customWidth="1"/>
    <col min="3" max="3" width="35" style="1" customWidth="1"/>
    <col min="4" max="4" width="79.83203125" bestFit="1" customWidth="1"/>
    <col min="5" max="5" width="8.1640625" bestFit="1" customWidth="1"/>
    <col min="6" max="6" width="12.5" customWidth="1"/>
  </cols>
  <sheetData>
    <row r="1" spans="3:7">
      <c r="C1" s="1" t="s">
        <v>0</v>
      </c>
      <c r="D1" t="s">
        <v>1</v>
      </c>
      <c r="E1" t="s">
        <v>2</v>
      </c>
      <c r="F1" t="s">
        <v>3</v>
      </c>
    </row>
    <row r="2" spans="3:7">
      <c r="C2" s="2" t="s">
        <v>4</v>
      </c>
      <c r="D2" s="3" t="s">
        <v>5</v>
      </c>
      <c r="E2" s="2">
        <v>10</v>
      </c>
      <c r="F2" s="4">
        <v>490</v>
      </c>
      <c r="G2" s="4">
        <f>E2*F2</f>
        <v>4900</v>
      </c>
    </row>
    <row r="3" spans="3:7">
      <c r="C3" s="5"/>
      <c r="D3" s="5"/>
      <c r="E3" s="6"/>
    </row>
    <row r="4" spans="3:7" ht="15.75" customHeight="1"/>
    <row r="5" spans="3:7" ht="15.75" customHeight="1"/>
    <row r="7" spans="3:7" ht="15.75" customHeight="1"/>
    <row r="12" spans="3:7">
      <c r="C12" s="2" t="s">
        <v>6</v>
      </c>
      <c r="D12" s="7" t="s">
        <v>7</v>
      </c>
      <c r="E12" s="4">
        <v>10</v>
      </c>
      <c r="F12" s="4">
        <v>1100</v>
      </c>
      <c r="G12" s="4">
        <f>E12*F12</f>
        <v>11000</v>
      </c>
    </row>
    <row r="16" spans="3:7" ht="15.75" customHeight="1"/>
    <row r="21" spans="3:7">
      <c r="C21" s="2" t="s">
        <v>8</v>
      </c>
      <c r="D21" s="3" t="s">
        <v>9</v>
      </c>
      <c r="E21" s="4">
        <v>10</v>
      </c>
      <c r="F21" s="4">
        <v>310</v>
      </c>
      <c r="G21" s="4">
        <f>E21*F21</f>
        <v>3100</v>
      </c>
    </row>
    <row r="28" spans="3:7">
      <c r="C28" s="2" t="s">
        <v>10</v>
      </c>
      <c r="D28" s="2" t="s">
        <v>11</v>
      </c>
      <c r="E28" s="4">
        <v>10</v>
      </c>
      <c r="F28" s="4">
        <v>1430</v>
      </c>
      <c r="G28" s="4">
        <f>E28*F28</f>
        <v>14300</v>
      </c>
    </row>
    <row r="34" spans="3:7">
      <c r="C34" s="2" t="s">
        <v>6</v>
      </c>
      <c r="D34" s="7" t="s">
        <v>7</v>
      </c>
      <c r="E34" s="4">
        <v>5</v>
      </c>
      <c r="F34" s="4">
        <v>1100</v>
      </c>
      <c r="G34" s="4">
        <f>E34*F34</f>
        <v>5500</v>
      </c>
    </row>
    <row r="41" spans="3:7">
      <c r="C41" s="8" t="s">
        <v>12</v>
      </c>
      <c r="D41" s="8" t="s">
        <v>13</v>
      </c>
      <c r="E41" s="4">
        <v>6</v>
      </c>
      <c r="F41" s="4">
        <v>470</v>
      </c>
      <c r="G41" s="4">
        <f>E41*F41</f>
        <v>2820</v>
      </c>
    </row>
    <row r="47" spans="3:7">
      <c r="C47" s="2" t="s">
        <v>14</v>
      </c>
      <c r="D47" s="2" t="s">
        <v>15</v>
      </c>
      <c r="E47" s="4">
        <v>30</v>
      </c>
      <c r="F47" s="4">
        <v>270</v>
      </c>
      <c r="G47" s="4">
        <f>E47*F47</f>
        <v>8100</v>
      </c>
    </row>
    <row r="54" spans="3:7">
      <c r="C54" s="2" t="s">
        <v>16</v>
      </c>
      <c r="D54" s="3" t="s">
        <v>17</v>
      </c>
      <c r="E54" s="4">
        <v>10</v>
      </c>
      <c r="F54" s="4">
        <v>350</v>
      </c>
      <c r="G54" s="4">
        <f>E54*F54</f>
        <v>3500</v>
      </c>
    </row>
    <row r="66" spans="3:7">
      <c r="C66" s="2" t="s">
        <v>18</v>
      </c>
      <c r="D66" s="2" t="s">
        <v>19</v>
      </c>
      <c r="E66" s="4">
        <v>10</v>
      </c>
      <c r="F66" s="4">
        <v>290</v>
      </c>
      <c r="G66" s="4">
        <f>E66*F66</f>
        <v>2900</v>
      </c>
    </row>
    <row r="78" spans="3:7">
      <c r="C78" s="2" t="s">
        <v>20</v>
      </c>
      <c r="D78" s="2" t="s">
        <v>21</v>
      </c>
      <c r="E78" s="4">
        <v>10</v>
      </c>
      <c r="F78" s="4">
        <v>390</v>
      </c>
      <c r="G78" s="4">
        <f>E78*F78</f>
        <v>3900</v>
      </c>
    </row>
    <row r="89" spans="3:7">
      <c r="C89" s="2" t="s">
        <v>22</v>
      </c>
      <c r="D89" s="3" t="s">
        <v>23</v>
      </c>
      <c r="E89" s="4">
        <v>50</v>
      </c>
      <c r="F89" s="4">
        <v>440</v>
      </c>
      <c r="G89" s="4">
        <f>E89*F89</f>
        <v>22000</v>
      </c>
    </row>
    <row r="97" spans="3:7">
      <c r="C97" s="2" t="s">
        <v>24</v>
      </c>
      <c r="D97" s="2" t="s">
        <v>25</v>
      </c>
      <c r="E97" s="4">
        <v>5</v>
      </c>
      <c r="F97" s="4">
        <v>690</v>
      </c>
      <c r="G97" s="4">
        <f>E97*F97</f>
        <v>3450</v>
      </c>
    </row>
    <row r="104" spans="3:7" ht="18.75" customHeight="1">
      <c r="C104" s="9" t="s">
        <v>26</v>
      </c>
      <c r="D104" s="10" t="s">
        <v>27</v>
      </c>
      <c r="E104" s="4">
        <v>10</v>
      </c>
      <c r="F104" s="4">
        <v>270</v>
      </c>
      <c r="G104" s="4">
        <f>E104*F104</f>
        <v>2700</v>
      </c>
    </row>
    <row r="105" spans="3:7" ht="18.75" customHeight="1">
      <c r="C105" s="11"/>
      <c r="D105" s="12"/>
      <c r="E105" s="4"/>
      <c r="F105" s="4"/>
      <c r="G105" s="4"/>
    </row>
    <row r="106" spans="3:7" ht="18.75" customHeight="1">
      <c r="C106" s="9" t="s">
        <v>28</v>
      </c>
      <c r="D106" s="10" t="s">
        <v>29</v>
      </c>
      <c r="E106" s="4">
        <v>10</v>
      </c>
      <c r="F106" s="4">
        <v>50</v>
      </c>
      <c r="G106" s="4">
        <f>E106*F106</f>
        <v>500</v>
      </c>
    </row>
    <row r="107" spans="3:7" ht="18.75" customHeight="1">
      <c r="C107" s="11"/>
      <c r="D107" s="12"/>
      <c r="E107" s="4"/>
      <c r="F107" s="4"/>
      <c r="G107" s="4"/>
    </row>
    <row r="108" spans="3:7" ht="18">
      <c r="C108" s="9" t="s">
        <v>30</v>
      </c>
      <c r="D108" s="10" t="s">
        <v>31</v>
      </c>
      <c r="E108" s="4">
        <v>120</v>
      </c>
      <c r="F108" s="4">
        <v>60</v>
      </c>
      <c r="G108" s="4">
        <f>E108*F108</f>
        <v>7200</v>
      </c>
    </row>
    <row r="109" spans="3:7" ht="18">
      <c r="C109" s="11"/>
      <c r="D109" s="12"/>
      <c r="E109" s="4"/>
      <c r="F109" s="4"/>
      <c r="G109" s="4"/>
    </row>
    <row r="110" spans="3:7" ht="18">
      <c r="C110" s="9" t="s">
        <v>32</v>
      </c>
      <c r="D110" s="10" t="s">
        <v>33</v>
      </c>
      <c r="E110" s="4">
        <v>100</v>
      </c>
      <c r="F110" s="4">
        <v>50</v>
      </c>
      <c r="G110" s="4">
        <f>E110*F110</f>
        <v>5000</v>
      </c>
    </row>
    <row r="112" spans="3:7">
      <c r="F112" s="4" t="s">
        <v>34</v>
      </c>
      <c r="G112" s="4">
        <f>SUM(G2:G110)</f>
        <v>100870</v>
      </c>
    </row>
    <row r="118" spans="3:7">
      <c r="C118" s="4" t="s">
        <v>35</v>
      </c>
      <c r="D118" s="13" t="s">
        <v>36</v>
      </c>
      <c r="E118" s="14">
        <v>4</v>
      </c>
      <c r="F118" s="13">
        <v>1746</v>
      </c>
      <c r="G118" s="13">
        <v>6984</v>
      </c>
    </row>
    <row r="119" spans="3:7">
      <c r="C119" s="4" t="s">
        <v>37</v>
      </c>
      <c r="D119" s="13" t="s">
        <v>38</v>
      </c>
      <c r="E119" s="14">
        <v>4</v>
      </c>
      <c r="F119" s="13">
        <v>1573.5</v>
      </c>
      <c r="G119" s="13">
        <v>6294</v>
      </c>
    </row>
    <row r="120" spans="3:7">
      <c r="C120" s="4" t="s">
        <v>39</v>
      </c>
      <c r="D120" s="13" t="s">
        <v>38</v>
      </c>
      <c r="E120" s="14">
        <v>4</v>
      </c>
      <c r="F120" s="13">
        <v>1806</v>
      </c>
      <c r="G120" s="13">
        <v>7224</v>
      </c>
    </row>
    <row r="121" spans="3:7">
      <c r="C121" s="4" t="s">
        <v>40</v>
      </c>
      <c r="D121" s="13" t="s">
        <v>41</v>
      </c>
      <c r="E121" s="14">
        <v>4</v>
      </c>
      <c r="F121" s="13">
        <v>1389</v>
      </c>
      <c r="G121" s="13">
        <v>5556</v>
      </c>
    </row>
    <row r="122" spans="3:7">
      <c r="C122" s="4" t="s">
        <v>42</v>
      </c>
      <c r="D122" s="13" t="s">
        <v>43</v>
      </c>
      <c r="E122" s="14">
        <v>8</v>
      </c>
      <c r="F122" s="13">
        <v>280.5</v>
      </c>
      <c r="G122" s="13">
        <v>2244</v>
      </c>
    </row>
    <row r="123" spans="3:7">
      <c r="C123" s="4" t="s">
        <v>44</v>
      </c>
      <c r="D123" s="13" t="s">
        <v>45</v>
      </c>
      <c r="E123" s="14">
        <v>2</v>
      </c>
      <c r="F123" s="13">
        <v>1746</v>
      </c>
      <c r="G123" s="13">
        <v>3492</v>
      </c>
    </row>
    <row r="124" spans="3:7">
      <c r="C124" s="4" t="s">
        <v>35</v>
      </c>
      <c r="D124" s="13" t="s">
        <v>36</v>
      </c>
      <c r="E124" s="14">
        <v>4</v>
      </c>
      <c r="F124" s="13">
        <v>1746</v>
      </c>
      <c r="G124" s="13">
        <v>6984</v>
      </c>
    </row>
    <row r="125" spans="3:7">
      <c r="C125" s="4" t="s">
        <v>46</v>
      </c>
      <c r="D125" s="13" t="s">
        <v>47</v>
      </c>
      <c r="E125" s="14">
        <v>8</v>
      </c>
      <c r="F125" s="13">
        <v>186.6</v>
      </c>
      <c r="G125" s="13">
        <v>1492.8</v>
      </c>
    </row>
    <row r="126" spans="3:7">
      <c r="C126" s="4" t="s">
        <v>48</v>
      </c>
      <c r="D126" s="13" t="s">
        <v>49</v>
      </c>
      <c r="E126" s="14">
        <v>4</v>
      </c>
      <c r="F126" s="13">
        <v>207</v>
      </c>
      <c r="G126" s="13">
        <v>828</v>
      </c>
    </row>
    <row r="127" spans="3:7">
      <c r="C127" s="4" t="s">
        <v>50</v>
      </c>
      <c r="D127" s="13" t="s">
        <v>47</v>
      </c>
      <c r="E127" s="14">
        <v>8</v>
      </c>
      <c r="F127" s="13">
        <v>237.89999999999998</v>
      </c>
      <c r="G127" s="13">
        <v>1903.1999999999998</v>
      </c>
    </row>
    <row r="128" spans="3:7">
      <c r="C128" s="15" t="s">
        <v>51</v>
      </c>
      <c r="D128" s="20" t="s">
        <v>52</v>
      </c>
      <c r="E128" s="16">
        <v>12</v>
      </c>
      <c r="F128" s="13">
        <v>116.1</v>
      </c>
      <c r="G128" s="13">
        <v>1393.1999999999998</v>
      </c>
    </row>
    <row r="129" spans="3:7">
      <c r="C129" s="15" t="s">
        <v>53</v>
      </c>
      <c r="D129" s="20" t="s">
        <v>52</v>
      </c>
      <c r="E129" s="16">
        <v>8</v>
      </c>
      <c r="F129" s="13">
        <v>157.19999999999999</v>
      </c>
      <c r="G129" s="13">
        <v>1257.5999999999999</v>
      </c>
    </row>
    <row r="130" spans="3:7">
      <c r="C130" s="15" t="s">
        <v>51</v>
      </c>
      <c r="D130" s="20" t="s">
        <v>52</v>
      </c>
      <c r="E130" s="16">
        <v>6</v>
      </c>
      <c r="F130" s="13">
        <v>116.1</v>
      </c>
      <c r="G130" s="13">
        <v>696.59999999999991</v>
      </c>
    </row>
    <row r="131" spans="3:7">
      <c r="C131" s="15" t="s">
        <v>53</v>
      </c>
      <c r="D131" s="20" t="s">
        <v>52</v>
      </c>
      <c r="E131" s="16">
        <v>2</v>
      </c>
      <c r="F131" s="13">
        <v>157.19999999999999</v>
      </c>
      <c r="G131" s="13">
        <v>314.39999999999998</v>
      </c>
    </row>
    <row r="132" spans="3:7">
      <c r="C132" s="4" t="s">
        <v>54</v>
      </c>
      <c r="D132" s="13" t="s">
        <v>55</v>
      </c>
      <c r="E132" s="16">
        <v>4</v>
      </c>
      <c r="F132" s="13">
        <v>234</v>
      </c>
      <c r="G132" s="13">
        <v>936</v>
      </c>
    </row>
    <row r="133" spans="3:7">
      <c r="C133" s="4" t="s">
        <v>54</v>
      </c>
      <c r="D133" s="13" t="s">
        <v>55</v>
      </c>
      <c r="E133" s="16">
        <v>2</v>
      </c>
      <c r="F133" s="13">
        <v>234</v>
      </c>
      <c r="G133" s="13">
        <v>468</v>
      </c>
    </row>
    <row r="134" spans="3:7">
      <c r="C134" s="15" t="s">
        <v>56</v>
      </c>
      <c r="D134" s="20" t="s">
        <v>57</v>
      </c>
      <c r="E134" s="16">
        <v>4</v>
      </c>
      <c r="F134" s="13">
        <v>984</v>
      </c>
      <c r="G134" s="13">
        <v>3936</v>
      </c>
    </row>
    <row r="135" spans="3:7">
      <c r="C135" s="15" t="s">
        <v>56</v>
      </c>
      <c r="D135" s="20" t="s">
        <v>57</v>
      </c>
      <c r="E135" s="16">
        <v>2</v>
      </c>
      <c r="F135" s="13">
        <v>984</v>
      </c>
      <c r="G135" s="13">
        <v>1968</v>
      </c>
    </row>
    <row r="136" spans="3:7">
      <c r="C136" s="15" t="s">
        <v>58</v>
      </c>
      <c r="D136" s="20" t="s">
        <v>59</v>
      </c>
      <c r="E136" s="16">
        <v>4</v>
      </c>
      <c r="F136" s="13">
        <v>294</v>
      </c>
      <c r="G136" s="13">
        <v>1176</v>
      </c>
    </row>
    <row r="137" spans="3:7">
      <c r="C137" s="15" t="s">
        <v>60</v>
      </c>
      <c r="D137" s="20" t="s">
        <v>61</v>
      </c>
      <c r="E137" s="16">
        <v>13</v>
      </c>
      <c r="F137" s="13">
        <v>40.799999999999997</v>
      </c>
      <c r="G137" s="13">
        <v>530.4</v>
      </c>
    </row>
    <row r="138" spans="3:7">
      <c r="C138" s="15" t="s">
        <v>62</v>
      </c>
      <c r="D138" s="20" t="s">
        <v>63</v>
      </c>
      <c r="E138" s="16">
        <v>3</v>
      </c>
      <c r="F138" s="13">
        <v>40.799999999999997</v>
      </c>
      <c r="G138" s="13">
        <v>122.39999999999999</v>
      </c>
    </row>
    <row r="139" spans="3:7">
      <c r="C139" s="15" t="s">
        <v>64</v>
      </c>
      <c r="D139" s="20" t="s">
        <v>65</v>
      </c>
      <c r="E139" s="16">
        <v>3</v>
      </c>
      <c r="F139" s="13">
        <v>46.5</v>
      </c>
      <c r="G139" s="13">
        <v>139.5</v>
      </c>
    </row>
    <row r="140" spans="3:7">
      <c r="C140" s="15" t="s">
        <v>66</v>
      </c>
      <c r="D140" s="20" t="s">
        <v>67</v>
      </c>
      <c r="E140" s="16">
        <v>35</v>
      </c>
      <c r="F140" s="13">
        <v>13.799999999999999</v>
      </c>
      <c r="G140" s="13">
        <v>482.99999999999994</v>
      </c>
    </row>
    <row r="141" spans="3:7">
      <c r="C141" s="15" t="s">
        <v>68</v>
      </c>
      <c r="D141" s="20" t="s">
        <v>69</v>
      </c>
      <c r="E141" s="16">
        <v>19</v>
      </c>
      <c r="F141" s="13">
        <v>42</v>
      </c>
      <c r="G141" s="13">
        <v>798</v>
      </c>
    </row>
    <row r="142" spans="3:7">
      <c r="C142" s="15" t="s">
        <v>58</v>
      </c>
      <c r="D142" s="20" t="s">
        <v>59</v>
      </c>
      <c r="E142" s="16">
        <v>2</v>
      </c>
      <c r="F142" s="13">
        <v>294</v>
      </c>
      <c r="G142" s="13">
        <v>588</v>
      </c>
    </row>
    <row r="143" spans="3:7">
      <c r="C143" s="15" t="s">
        <v>60</v>
      </c>
      <c r="D143" s="20" t="s">
        <v>61</v>
      </c>
      <c r="E143" s="16">
        <v>8</v>
      </c>
      <c r="F143" s="13">
        <v>40.799999999999997</v>
      </c>
      <c r="G143" s="13">
        <v>326.39999999999998</v>
      </c>
    </row>
    <row r="144" spans="3:7">
      <c r="C144" s="15" t="s">
        <v>62</v>
      </c>
      <c r="D144" s="20" t="s">
        <v>63</v>
      </c>
      <c r="E144" s="16">
        <v>4</v>
      </c>
      <c r="F144" s="13">
        <v>40.799999999999997</v>
      </c>
      <c r="G144" s="13">
        <v>163.19999999999999</v>
      </c>
    </row>
    <row r="145" spans="3:7">
      <c r="C145" s="15" t="s">
        <v>64</v>
      </c>
      <c r="D145" s="20" t="s">
        <v>65</v>
      </c>
      <c r="E145" s="16">
        <v>2</v>
      </c>
      <c r="F145" s="13">
        <v>46.5</v>
      </c>
      <c r="G145" s="13">
        <v>93</v>
      </c>
    </row>
    <row r="146" spans="3:7">
      <c r="C146" s="15" t="s">
        <v>70</v>
      </c>
      <c r="D146" s="20" t="s">
        <v>71</v>
      </c>
      <c r="E146" s="16">
        <v>16</v>
      </c>
      <c r="F146" s="13">
        <v>6.8999999999999995</v>
      </c>
      <c r="G146" s="13">
        <v>110.39999999999999</v>
      </c>
    </row>
    <row r="147" spans="3:7">
      <c r="C147" s="15" t="s">
        <v>66</v>
      </c>
      <c r="D147" s="20" t="s">
        <v>67</v>
      </c>
      <c r="E147" s="16">
        <v>20</v>
      </c>
      <c r="F147" s="13">
        <v>13.799999999999999</v>
      </c>
      <c r="G147" s="13">
        <v>276</v>
      </c>
    </row>
    <row r="148" spans="3:7">
      <c r="C148" s="15" t="s">
        <v>68</v>
      </c>
      <c r="D148" s="20" t="s">
        <v>69</v>
      </c>
      <c r="E148" s="16">
        <v>12</v>
      </c>
      <c r="F148" s="13">
        <v>42</v>
      </c>
      <c r="G148" s="13">
        <v>504</v>
      </c>
    </row>
    <row r="149" spans="3:7">
      <c r="C149" s="4" t="s">
        <v>72</v>
      </c>
      <c r="D149" s="13" t="s">
        <v>65</v>
      </c>
      <c r="E149" s="14">
        <v>1</v>
      </c>
      <c r="F149" s="13">
        <v>34.5</v>
      </c>
      <c r="G149" s="13">
        <v>34.5</v>
      </c>
    </row>
    <row r="150" spans="3:7">
      <c r="C150" s="4" t="s">
        <v>73</v>
      </c>
      <c r="D150" s="13" t="s">
        <v>65</v>
      </c>
      <c r="E150" s="14">
        <v>2</v>
      </c>
      <c r="F150" s="13">
        <v>41.1</v>
      </c>
      <c r="G150" s="13">
        <v>82.2</v>
      </c>
    </row>
    <row r="151" spans="3:7">
      <c r="C151" s="4" t="s">
        <v>60</v>
      </c>
      <c r="D151" s="13" t="s">
        <v>61</v>
      </c>
      <c r="E151" s="14">
        <v>1</v>
      </c>
      <c r="F151" s="13">
        <v>40.799999999999997</v>
      </c>
      <c r="G151" s="13">
        <v>40.799999999999997</v>
      </c>
    </row>
    <row r="152" spans="3:7">
      <c r="C152" s="4" t="s">
        <v>62</v>
      </c>
      <c r="D152" s="13" t="s">
        <v>63</v>
      </c>
      <c r="E152" s="14">
        <v>5</v>
      </c>
      <c r="F152" s="13">
        <v>40.799999999999997</v>
      </c>
      <c r="G152" s="13">
        <v>204</v>
      </c>
    </row>
    <row r="153" spans="3:7">
      <c r="C153" s="4" t="s">
        <v>64</v>
      </c>
      <c r="D153" s="13" t="s">
        <v>65</v>
      </c>
      <c r="E153" s="14">
        <v>1</v>
      </c>
      <c r="F153" s="13">
        <v>46.5</v>
      </c>
      <c r="G153" s="13">
        <v>46.5</v>
      </c>
    </row>
    <row r="154" spans="3:7">
      <c r="C154" s="4" t="s">
        <v>66</v>
      </c>
      <c r="D154" s="13" t="s">
        <v>67</v>
      </c>
      <c r="E154" s="14">
        <v>5</v>
      </c>
      <c r="F154" s="13">
        <v>13.799999999999999</v>
      </c>
      <c r="G154" s="13">
        <v>69</v>
      </c>
    </row>
    <row r="155" spans="3:7">
      <c r="C155" s="4" t="s">
        <v>68</v>
      </c>
      <c r="D155" s="13" t="s">
        <v>69</v>
      </c>
      <c r="E155" s="14">
        <v>1</v>
      </c>
      <c r="F155" s="13">
        <v>42</v>
      </c>
      <c r="G155" s="13">
        <v>42</v>
      </c>
    </row>
    <row r="156" spans="3:7">
      <c r="C156" s="4" t="s">
        <v>74</v>
      </c>
      <c r="D156" s="13" t="s">
        <v>75</v>
      </c>
      <c r="E156" s="14">
        <v>3</v>
      </c>
      <c r="F156" s="13">
        <v>6.6</v>
      </c>
      <c r="G156" s="13">
        <v>19.799999999999997</v>
      </c>
    </row>
    <row r="157" spans="3:7">
      <c r="C157" s="4" t="s">
        <v>73</v>
      </c>
      <c r="D157" s="13" t="s">
        <v>65</v>
      </c>
      <c r="E157" s="14">
        <v>2</v>
      </c>
      <c r="F157" s="13">
        <v>41.1</v>
      </c>
      <c r="G157" s="13">
        <v>82.2</v>
      </c>
    </row>
    <row r="158" spans="3:7">
      <c r="C158" s="15" t="s">
        <v>73</v>
      </c>
      <c r="D158" s="20" t="s">
        <v>65</v>
      </c>
      <c r="E158" s="16">
        <v>2</v>
      </c>
      <c r="F158" s="13">
        <v>41.1</v>
      </c>
      <c r="G158" s="13">
        <v>82.2</v>
      </c>
    </row>
    <row r="159" spans="3:7">
      <c r="C159" s="15" t="s">
        <v>60</v>
      </c>
      <c r="D159" s="20" t="s">
        <v>61</v>
      </c>
      <c r="E159" s="16">
        <v>2</v>
      </c>
      <c r="F159" s="13">
        <v>40.799999999999997</v>
      </c>
      <c r="G159" s="13">
        <v>81.599999999999994</v>
      </c>
    </row>
    <row r="160" spans="3:7">
      <c r="C160" s="15" t="s">
        <v>76</v>
      </c>
      <c r="D160" s="20" t="s">
        <v>65</v>
      </c>
      <c r="E160" s="16">
        <v>4</v>
      </c>
      <c r="F160" s="13">
        <v>47.4</v>
      </c>
      <c r="G160" s="13">
        <v>189.6</v>
      </c>
    </row>
    <row r="161" spans="3:7">
      <c r="C161" s="15" t="s">
        <v>70</v>
      </c>
      <c r="D161" s="20" t="s">
        <v>71</v>
      </c>
      <c r="E161" s="16">
        <v>40</v>
      </c>
      <c r="F161" s="13">
        <v>36.9</v>
      </c>
      <c r="G161" s="13">
        <v>1476</v>
      </c>
    </row>
    <row r="162" spans="3:7">
      <c r="C162" s="15" t="s">
        <v>68</v>
      </c>
      <c r="D162" s="20" t="s">
        <v>69</v>
      </c>
      <c r="E162" s="16">
        <v>4</v>
      </c>
      <c r="F162" s="13">
        <v>42</v>
      </c>
      <c r="G162" s="13">
        <v>168</v>
      </c>
    </row>
    <row r="163" spans="3:7">
      <c r="C163" s="15" t="s">
        <v>74</v>
      </c>
      <c r="D163" s="20" t="s">
        <v>75</v>
      </c>
      <c r="E163" s="16">
        <v>7</v>
      </c>
      <c r="F163" s="13">
        <v>6.6</v>
      </c>
      <c r="G163" s="13">
        <v>46.199999999999996</v>
      </c>
    </row>
    <row r="164" spans="3:7">
      <c r="C164" s="15" t="s">
        <v>76</v>
      </c>
      <c r="D164" s="20" t="s">
        <v>65</v>
      </c>
      <c r="E164" s="16">
        <v>2</v>
      </c>
      <c r="F164" s="13">
        <v>47.4</v>
      </c>
      <c r="G164" s="13">
        <v>94.8</v>
      </c>
    </row>
    <row r="165" spans="3:7">
      <c r="C165" s="15" t="s">
        <v>70</v>
      </c>
      <c r="D165" s="20" t="s">
        <v>71</v>
      </c>
      <c r="E165" s="16">
        <v>4</v>
      </c>
      <c r="F165" s="13">
        <v>6.8999999999999995</v>
      </c>
      <c r="G165" s="13">
        <v>27.599999999999998</v>
      </c>
    </row>
    <row r="166" spans="3:7">
      <c r="C166" s="15" t="s">
        <v>77</v>
      </c>
      <c r="D166" s="20" t="s">
        <v>78</v>
      </c>
      <c r="E166" s="16">
        <v>12</v>
      </c>
      <c r="F166" s="13">
        <v>6.6</v>
      </c>
      <c r="G166" s="13">
        <v>79.199999999999989</v>
      </c>
    </row>
    <row r="167" spans="3:7">
      <c r="C167" s="15" t="s">
        <v>79</v>
      </c>
      <c r="D167" s="20" t="s">
        <v>80</v>
      </c>
      <c r="E167" s="16">
        <v>8</v>
      </c>
      <c r="F167" s="13">
        <v>6.6</v>
      </c>
      <c r="G167" s="13">
        <v>52.8</v>
      </c>
    </row>
    <row r="168" spans="3:7">
      <c r="C168" s="15" t="s">
        <v>81</v>
      </c>
      <c r="D168" s="20" t="s">
        <v>82</v>
      </c>
      <c r="E168" s="16">
        <v>12</v>
      </c>
      <c r="F168" s="13">
        <v>5.3999999999999995</v>
      </c>
      <c r="G168" s="13">
        <v>64.8</v>
      </c>
    </row>
    <row r="169" spans="3:7">
      <c r="C169" s="15" t="s">
        <v>77</v>
      </c>
      <c r="D169" s="20" t="s">
        <v>78</v>
      </c>
      <c r="E169" s="16">
        <v>6</v>
      </c>
      <c r="F169" s="13">
        <v>6.6</v>
      </c>
      <c r="G169" s="13">
        <v>39.599999999999994</v>
      </c>
    </row>
    <row r="170" spans="3:7">
      <c r="C170" s="15" t="s">
        <v>79</v>
      </c>
      <c r="D170" s="20" t="s">
        <v>80</v>
      </c>
      <c r="E170" s="16">
        <v>4</v>
      </c>
      <c r="F170" s="13">
        <v>6.6</v>
      </c>
      <c r="G170" s="13">
        <v>26.4</v>
      </c>
    </row>
    <row r="171" spans="3:7">
      <c r="C171" s="15" t="s">
        <v>81</v>
      </c>
      <c r="D171" s="20" t="s">
        <v>82</v>
      </c>
      <c r="E171" s="16">
        <v>6</v>
      </c>
      <c r="F171" s="13">
        <v>5.3999999999999995</v>
      </c>
      <c r="G171" s="13">
        <v>32.4</v>
      </c>
    </row>
    <row r="172" spans="3:7">
      <c r="C172" s="15" t="s">
        <v>83</v>
      </c>
      <c r="D172" s="20" t="s">
        <v>84</v>
      </c>
      <c r="E172" s="16">
        <v>28</v>
      </c>
      <c r="F172" s="13">
        <v>22.5</v>
      </c>
      <c r="G172" s="13">
        <v>630</v>
      </c>
    </row>
    <row r="173" spans="3:7">
      <c r="C173" s="15" t="s">
        <v>83</v>
      </c>
      <c r="D173" s="20" t="s">
        <v>84</v>
      </c>
      <c r="E173" s="16">
        <v>14</v>
      </c>
      <c r="F173" s="13">
        <v>22.5</v>
      </c>
      <c r="G173" s="13">
        <v>315</v>
      </c>
    </row>
    <row r="174" spans="3:7">
      <c r="C174" s="17" t="s">
        <v>85</v>
      </c>
      <c r="D174" s="21" t="s">
        <v>86</v>
      </c>
      <c r="E174" s="18">
        <v>2</v>
      </c>
      <c r="F174" s="13">
        <v>1247.0999999999999</v>
      </c>
      <c r="G174" s="13">
        <v>2494.1999999999998</v>
      </c>
    </row>
    <row r="175" spans="3:7">
      <c r="C175" s="15" t="s">
        <v>87</v>
      </c>
      <c r="D175" s="20" t="s">
        <v>88</v>
      </c>
      <c r="E175" s="16">
        <v>2</v>
      </c>
      <c r="F175" s="13">
        <v>1443</v>
      </c>
      <c r="G175" s="13">
        <v>2886</v>
      </c>
    </row>
    <row r="176" spans="3:7">
      <c r="C176" s="15" t="s">
        <v>46</v>
      </c>
      <c r="D176" s="20" t="s">
        <v>47</v>
      </c>
      <c r="E176" s="16">
        <v>6</v>
      </c>
      <c r="F176" s="13">
        <v>186.6</v>
      </c>
      <c r="G176" s="13">
        <v>1119.5999999999999</v>
      </c>
    </row>
    <row r="177" spans="3:7">
      <c r="C177" s="4" t="s">
        <v>89</v>
      </c>
      <c r="D177" s="13" t="s">
        <v>90</v>
      </c>
      <c r="E177" s="13">
        <v>2</v>
      </c>
      <c r="F177" s="13">
        <v>2006.1</v>
      </c>
      <c r="G177" s="13">
        <v>4012.2</v>
      </c>
    </row>
    <row r="178" spans="3:7">
      <c r="C178" s="4" t="s">
        <v>50</v>
      </c>
      <c r="D178" s="13" t="s">
        <v>47</v>
      </c>
      <c r="E178" s="16">
        <v>2</v>
      </c>
      <c r="F178" s="13">
        <v>237.89999999999998</v>
      </c>
      <c r="G178" s="13">
        <v>475.79999999999995</v>
      </c>
    </row>
    <row r="179" spans="3:7">
      <c r="C179" s="15" t="s">
        <v>91</v>
      </c>
      <c r="D179" s="20" t="s">
        <v>92</v>
      </c>
      <c r="E179" s="16">
        <v>8</v>
      </c>
      <c r="F179" s="13">
        <v>171</v>
      </c>
      <c r="G179" s="13">
        <v>1368</v>
      </c>
    </row>
    <row r="180" spans="3:7">
      <c r="C180" s="15" t="s">
        <v>91</v>
      </c>
      <c r="D180" s="20" t="s">
        <v>92</v>
      </c>
      <c r="E180" s="16">
        <v>4</v>
      </c>
      <c r="F180" s="13">
        <v>171</v>
      </c>
      <c r="G180" s="13">
        <v>684</v>
      </c>
    </row>
    <row r="181" spans="3:7">
      <c r="C181" s="15" t="s">
        <v>93</v>
      </c>
      <c r="D181" s="20" t="s">
        <v>94</v>
      </c>
      <c r="E181" s="16">
        <v>4</v>
      </c>
      <c r="F181" s="13">
        <v>9735</v>
      </c>
      <c r="G181" s="13">
        <v>38940</v>
      </c>
    </row>
    <row r="182" spans="3:7">
      <c r="C182" s="15" t="s">
        <v>95</v>
      </c>
      <c r="D182" s="20" t="s">
        <v>96</v>
      </c>
      <c r="E182" s="16">
        <v>4</v>
      </c>
      <c r="F182" s="13">
        <v>3195</v>
      </c>
      <c r="G182" s="13">
        <v>12780</v>
      </c>
    </row>
    <row r="183" spans="3:7">
      <c r="C183" s="15" t="s">
        <v>97</v>
      </c>
      <c r="D183" s="20" t="s">
        <v>98</v>
      </c>
      <c r="E183" s="16">
        <v>8</v>
      </c>
      <c r="F183" s="13">
        <v>6.6</v>
      </c>
      <c r="G183" s="13">
        <v>52.8</v>
      </c>
    </row>
    <row r="184" spans="3:7">
      <c r="C184" s="15" t="s">
        <v>99</v>
      </c>
      <c r="D184" s="20" t="s">
        <v>100</v>
      </c>
      <c r="E184" s="16">
        <v>4</v>
      </c>
      <c r="F184" s="13">
        <v>52.5</v>
      </c>
      <c r="G184" s="13">
        <v>210</v>
      </c>
    </row>
    <row r="185" spans="3:7">
      <c r="C185" s="15" t="s">
        <v>97</v>
      </c>
      <c r="D185" s="20" t="s">
        <v>98</v>
      </c>
      <c r="E185" s="16">
        <v>4</v>
      </c>
      <c r="F185" s="13">
        <v>6.6</v>
      </c>
      <c r="G185" s="13">
        <v>26.4</v>
      </c>
    </row>
    <row r="186" spans="3:7">
      <c r="C186" s="15" t="s">
        <v>99</v>
      </c>
      <c r="D186" s="20" t="s">
        <v>100</v>
      </c>
      <c r="E186" s="16">
        <v>2</v>
      </c>
      <c r="F186" s="13">
        <v>52.5</v>
      </c>
      <c r="G186" s="13">
        <v>105</v>
      </c>
    </row>
    <row r="187" spans="3:7">
      <c r="C187" s="15" t="s">
        <v>101</v>
      </c>
      <c r="D187" s="20" t="s">
        <v>102</v>
      </c>
      <c r="E187" s="16">
        <v>4</v>
      </c>
      <c r="F187" s="13">
        <v>2145</v>
      </c>
      <c r="G187" s="13">
        <v>8580</v>
      </c>
    </row>
    <row r="188" spans="3:7">
      <c r="C188" s="15" t="s">
        <v>103</v>
      </c>
      <c r="D188" s="20" t="s">
        <v>104</v>
      </c>
      <c r="E188" s="16">
        <v>4</v>
      </c>
      <c r="F188" s="13">
        <v>336</v>
      </c>
      <c r="G188" s="13">
        <v>1344</v>
      </c>
    </row>
    <row r="189" spans="3:7">
      <c r="C189" s="15" t="s">
        <v>105</v>
      </c>
      <c r="D189" s="20" t="s">
        <v>106</v>
      </c>
      <c r="E189" s="16">
        <v>4</v>
      </c>
      <c r="F189" s="13">
        <v>138</v>
      </c>
      <c r="G189" s="13">
        <v>552</v>
      </c>
    </row>
    <row r="190" spans="3:7">
      <c r="C190" s="15" t="s">
        <v>42</v>
      </c>
      <c r="D190" s="20" t="s">
        <v>43</v>
      </c>
      <c r="E190" s="16">
        <v>4</v>
      </c>
      <c r="F190" s="13">
        <v>280.5</v>
      </c>
      <c r="G190" s="13">
        <v>1122</v>
      </c>
    </row>
    <row r="191" spans="3:7">
      <c r="C191" s="15" t="s">
        <v>105</v>
      </c>
      <c r="D191" s="20" t="s">
        <v>106</v>
      </c>
      <c r="E191" s="16">
        <v>2</v>
      </c>
      <c r="F191" s="13">
        <v>138</v>
      </c>
      <c r="G191" s="13">
        <v>276</v>
      </c>
    </row>
    <row r="192" spans="3:7">
      <c r="C192" s="4" t="s">
        <v>107</v>
      </c>
      <c r="D192" s="13" t="s">
        <v>108</v>
      </c>
      <c r="E192" s="13">
        <v>4</v>
      </c>
      <c r="F192" s="13">
        <v>2584.5</v>
      </c>
      <c r="G192" s="13">
        <v>10338</v>
      </c>
    </row>
    <row r="193" spans="3:7">
      <c r="C193" s="4" t="s">
        <v>109</v>
      </c>
      <c r="D193" s="13" t="s">
        <v>110</v>
      </c>
      <c r="E193" s="13">
        <v>8</v>
      </c>
      <c r="F193" s="13">
        <v>429</v>
      </c>
      <c r="G193" s="13">
        <v>3432</v>
      </c>
    </row>
    <row r="194" spans="3:7">
      <c r="C194" s="4" t="s">
        <v>109</v>
      </c>
      <c r="D194" s="13" t="s">
        <v>110</v>
      </c>
      <c r="E194" s="13">
        <v>4</v>
      </c>
      <c r="F194" s="13">
        <v>429</v>
      </c>
      <c r="G194" s="13">
        <v>1716</v>
      </c>
    </row>
    <row r="195" spans="3:7">
      <c r="C195" s="4" t="s">
        <v>111</v>
      </c>
      <c r="D195" s="13" t="s">
        <v>112</v>
      </c>
      <c r="E195" s="13">
        <v>2</v>
      </c>
      <c r="F195" s="13">
        <v>1830</v>
      </c>
      <c r="G195" s="13">
        <v>3660</v>
      </c>
    </row>
    <row r="196" spans="3:7">
      <c r="C196" s="4" t="s">
        <v>113</v>
      </c>
      <c r="D196" s="13" t="s">
        <v>114</v>
      </c>
      <c r="E196" s="13">
        <v>4</v>
      </c>
      <c r="F196" s="13">
        <v>1000.5</v>
      </c>
      <c r="G196" s="13">
        <v>4002</v>
      </c>
    </row>
    <row r="197" spans="3:7">
      <c r="C197" s="15" t="s">
        <v>115</v>
      </c>
      <c r="D197" s="20" t="s">
        <v>116</v>
      </c>
      <c r="E197" s="16">
        <v>8</v>
      </c>
      <c r="F197" s="13">
        <v>177</v>
      </c>
      <c r="G197" s="13">
        <v>1416</v>
      </c>
    </row>
    <row r="198" spans="3:7">
      <c r="C198" s="15" t="s">
        <v>115</v>
      </c>
      <c r="D198" s="20" t="s">
        <v>116</v>
      </c>
      <c r="E198" s="16">
        <v>2</v>
      </c>
      <c r="F198" s="13">
        <v>177</v>
      </c>
      <c r="G198" s="13">
        <v>354</v>
      </c>
    </row>
    <row r="199" spans="3:7">
      <c r="C199" s="4" t="s">
        <v>117</v>
      </c>
      <c r="D199" s="13" t="s">
        <v>118</v>
      </c>
      <c r="E199" s="13">
        <v>2</v>
      </c>
      <c r="F199" s="13">
        <v>1795.5</v>
      </c>
      <c r="G199" s="13">
        <v>3591</v>
      </c>
    </row>
    <row r="200" spans="3:7">
      <c r="C200" s="15" t="s">
        <v>119</v>
      </c>
      <c r="D200" s="20" t="s">
        <v>120</v>
      </c>
      <c r="E200" s="16">
        <v>4</v>
      </c>
      <c r="F200" s="13">
        <v>448.5</v>
      </c>
      <c r="G200" s="13">
        <v>1794</v>
      </c>
    </row>
    <row r="201" spans="3:7">
      <c r="C201" s="15" t="s">
        <v>121</v>
      </c>
      <c r="D201" s="20" t="s">
        <v>122</v>
      </c>
      <c r="E201" s="16">
        <v>4</v>
      </c>
      <c r="F201" s="13">
        <v>1127.7</v>
      </c>
      <c r="G201" s="13">
        <v>4510.8</v>
      </c>
    </row>
    <row r="202" spans="3:7">
      <c r="C202" s="15" t="s">
        <v>123</v>
      </c>
      <c r="D202" s="20" t="s">
        <v>124</v>
      </c>
      <c r="E202" s="16">
        <v>4</v>
      </c>
      <c r="F202" s="13">
        <v>160.5</v>
      </c>
      <c r="G202" s="13">
        <v>642</v>
      </c>
    </row>
    <row r="203" spans="3:7">
      <c r="C203" s="15" t="s">
        <v>125</v>
      </c>
      <c r="D203" s="20" t="s">
        <v>126</v>
      </c>
      <c r="E203" s="16">
        <v>2</v>
      </c>
      <c r="F203" s="13">
        <v>336</v>
      </c>
      <c r="G203" s="13">
        <v>672</v>
      </c>
    </row>
    <row r="204" spans="3:7">
      <c r="C204" s="4" t="s">
        <v>127</v>
      </c>
      <c r="D204" s="13" t="s">
        <v>114</v>
      </c>
      <c r="E204" s="13">
        <v>4</v>
      </c>
      <c r="F204" s="13">
        <v>1122</v>
      </c>
      <c r="G204" s="13">
        <v>4488</v>
      </c>
    </row>
    <row r="205" spans="3:7">
      <c r="C205" s="4" t="s">
        <v>128</v>
      </c>
      <c r="D205" s="13" t="s">
        <v>114</v>
      </c>
      <c r="E205" s="13">
        <v>2</v>
      </c>
      <c r="F205" s="13">
        <v>1053</v>
      </c>
      <c r="G205" s="13">
        <v>2106</v>
      </c>
    </row>
    <row r="206" spans="3:7">
      <c r="C206" s="15" t="s">
        <v>74</v>
      </c>
      <c r="D206" s="20" t="s">
        <v>75</v>
      </c>
      <c r="E206" s="16">
        <v>30</v>
      </c>
      <c r="F206" s="13">
        <v>6.6</v>
      </c>
      <c r="G206" s="13">
        <v>198</v>
      </c>
    </row>
    <row r="207" spans="3:7">
      <c r="C207" s="15" t="s">
        <v>74</v>
      </c>
      <c r="D207" s="20" t="s">
        <v>75</v>
      </c>
      <c r="E207" s="16">
        <v>20</v>
      </c>
      <c r="F207" s="13">
        <v>6.6</v>
      </c>
      <c r="G207" s="13">
        <v>132</v>
      </c>
    </row>
    <row r="208" spans="3:7">
      <c r="C208" s="17" t="s">
        <v>125</v>
      </c>
      <c r="D208" s="21" t="s">
        <v>126</v>
      </c>
      <c r="E208" s="16">
        <v>1</v>
      </c>
      <c r="F208" s="13">
        <v>220.5</v>
      </c>
      <c r="G208" s="13">
        <v>220.5</v>
      </c>
    </row>
    <row r="209" spans="3:7">
      <c r="C209" s="15" t="s">
        <v>129</v>
      </c>
      <c r="D209" s="20" t="s">
        <v>130</v>
      </c>
      <c r="E209" s="16">
        <v>1</v>
      </c>
      <c r="F209" s="13">
        <v>209.1</v>
      </c>
      <c r="G209" s="13">
        <v>209.1</v>
      </c>
    </row>
    <row r="210" spans="3:7">
      <c r="C210" s="4" t="s">
        <v>117</v>
      </c>
      <c r="D210" s="13" t="s">
        <v>118</v>
      </c>
      <c r="E210" s="13">
        <v>1</v>
      </c>
      <c r="F210" s="13">
        <v>1569.3</v>
      </c>
      <c r="G210" s="13">
        <v>1569.3</v>
      </c>
    </row>
    <row r="211" spans="3:7">
      <c r="C211" s="15" t="s">
        <v>128</v>
      </c>
      <c r="D211" s="20" t="s">
        <v>114</v>
      </c>
      <c r="E211" s="16">
        <v>2</v>
      </c>
      <c r="F211" s="13">
        <v>919.5</v>
      </c>
      <c r="G211" s="13">
        <v>1839</v>
      </c>
    </row>
    <row r="212" spans="3:7">
      <c r="C212" s="15" t="s">
        <v>131</v>
      </c>
      <c r="D212" s="20" t="s">
        <v>132</v>
      </c>
      <c r="E212" s="16">
        <v>1</v>
      </c>
      <c r="F212" s="13">
        <v>220.5</v>
      </c>
      <c r="G212" s="13">
        <v>220.5</v>
      </c>
    </row>
    <row r="214" spans="3:7">
      <c r="D214" s="19" t="s">
        <v>133</v>
      </c>
      <c r="G214">
        <v>187447.49999999997</v>
      </c>
    </row>
    <row r="216" spans="3:7">
      <c r="D216" t="s">
        <v>134</v>
      </c>
      <c r="G216">
        <f>G214+G112</f>
        <v>288317.5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Лист1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Mark Berman</cp:lastModifiedBy>
  <dcterms:created xsi:type="dcterms:W3CDTF">2023-01-09T10:57:06Z</dcterms:created>
  <dcterms:modified xsi:type="dcterms:W3CDTF">2023-12-22T11:43:28Z</dcterms:modified>
</cp:coreProperties>
</file>