
<file path=[Content_Types].xml><?xml version="1.0" encoding="utf-8"?>
<Types xmlns="http://schemas.openxmlformats.org/package/2006/content-types">
  <Default Extension="wmf" ContentType="image/x-wmf"/>
  <Default Extension="png" ContentType="image/png"/>
  <Default Extension="jpg" ContentType="image/jpeg"/>
  <Default Extension="jpeg" ContentType="image/jpeg"/>
  <Default Extension="xml" ContentType="application/xml"/>
  <Default Extension="emf" ContentType="image/x-emf"/>
  <Default Extension="rels" ContentType="application/vnd.openxmlformats-package.relationships+xml"/>
  <Default Extension="bin" ContentType="application/vnd.openxmlformats-officedocument.oleObject"/>
  <Override PartName="/docProps/custom.xml" ContentType="application/vnd.openxmlformats-officedocument.custom-properties+xml"/>
  <Override PartName="/docProps/app.xml" ContentType="application/vnd.openxmlformats-officedocument.extended-properties+xml"/>
  <Override PartName="/xl/drawings/drawing1.xml" ContentType="application/vnd.openxmlformats-officedocument.drawing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haredStrings.xml" ContentType="application/vnd.openxmlformats-officedocument.spreadsheetml.sharedStrings+xml"/>
  <Override PartName="/docProps/core.xml" ContentType="application/vnd.openxmlformats-package.core-properties+xml"/>
  <Override PartName="/xl/styles.xml" ContentType="application/vnd.openxmlformats-officedocument.spreadsheetml.styles+xml"/>
  <Override PartName="/xl/workbook.xml" ContentType="application/vnd.openxmlformats-officedocument.spreadsheetml.sheet.main+xml"/>
</Types>
</file>

<file path=_rels/.rels><?xml version="1.0" encoding="UTF-8" standalone="yes"?><Relationships xmlns="http://schemas.openxmlformats.org/package/2006/relationships"><Relationship  Id="rId4" Type="http://schemas.openxmlformats.org/officeDocument/2006/relationships/officeDocument" Target="xl/workbook.xml"/><Relationship  Id="rId3" Type="http://schemas.openxmlformats.org/officeDocument/2006/relationships/custom-properties" Target="docProps/custom.xml"/><Relationship  Id="rId2" Type="http://schemas.openxmlformats.org/package/2006/relationships/metadata/core-properties" Target="docProps/core.xml"/><Relationship  Id="rId1" Type="http://schemas.openxmlformats.org/officeDocument/2006/relationships/extended-properties" Target="docProps/app.xml"/></Relationships>
</file>

<file path=xl/workbook.xml><?xml version="1.0" encoding="utf-8"?>
<workbook xmlns="http://schemas.openxmlformats.org/spreadsheetml/2006/main" xmlns:r="http://schemas.openxmlformats.org/officeDocument/2006/relationships">
  <workbookPr date1904="0"/>
  <workbookProtection/>
  <bookViews>
    <workbookView xWindow="360" yWindow="15" windowWidth="20955" windowHeight="9720" activeTab="0"/>
  </bookViews>
  <sheets>
    <sheet name="Общий файл" sheetId="1" state="visible" r:id="rId1"/>
    <sheet name="Лист1" sheetId="2" state="visible" r:id="rId2"/>
  </sheets>
  <definedNames>
    <definedName name="_xlnm.Print_Area" localSheetId="0" hidden="0">'Общий файл'!$K$7</definedName>
  </definedNames>
  <calcPr refMode="A1" iterate="0" iterateCount="100" iterateDelta="0.0001"/>
</workbook>
</file>

<file path=xl/sharedStrings.xml><?xml version="1.0" encoding="utf-8"?>
<sst xmlns="http://schemas.openxmlformats.org/spreadsheetml/2006/main" count="700" uniqueCount="700">
  <si>
    <t>Фото</t>
  </si>
  <si>
    <t>Наименование</t>
  </si>
  <si>
    <t xml:space="preserve">Квант упаковки</t>
  </si>
  <si>
    <t>Артикул</t>
  </si>
  <si>
    <t>Штрихкод</t>
  </si>
  <si>
    <t>Примечание</t>
  </si>
  <si>
    <t xml:space="preserve">Технические характеристики</t>
  </si>
  <si>
    <t>Материал</t>
  </si>
  <si>
    <t xml:space="preserve">Цена, без НДС</t>
  </si>
  <si>
    <t xml:space="preserve">Цена, с НДС-20%</t>
  </si>
  <si>
    <t>Заказ,шт</t>
  </si>
  <si>
    <t xml:space="preserve">Сумма заказа, руб (до НДС)</t>
  </si>
  <si>
    <t xml:space="preserve">Сумма заказа, руб (с НДС)</t>
  </si>
  <si>
    <t xml:space="preserve">Диаметр ед (см)</t>
  </si>
  <si>
    <t xml:space="preserve">Объем ед (л.)</t>
  </si>
  <si>
    <t xml:space="preserve">квант упаковки</t>
  </si>
  <si>
    <t>КЕРАМИКА</t>
  </si>
  <si>
    <t xml:space="preserve">Брюссель  белый золото цилиндр №2</t>
  </si>
  <si>
    <t xml:space="preserve">новинка 2023 хит продаж</t>
  </si>
  <si>
    <t>керамика</t>
  </si>
  <si>
    <t>КС-Ц2-285-0321</t>
  </si>
  <si>
    <t xml:space="preserve">Брюссель  белый золото цилиндр №3</t>
  </si>
  <si>
    <t>КС-Ц3-285-0321</t>
  </si>
  <si>
    <t xml:space="preserve">Брюссель  белый золото цилиндр №4</t>
  </si>
  <si>
    <t>КС-Ц4-285-0321</t>
  </si>
  <si>
    <t xml:space="preserve">Брюссель серый золото цилиндр №2</t>
  </si>
  <si>
    <t>КС-Ц2-285-2221</t>
  </si>
  <si>
    <t xml:space="preserve">Брюссель серый золото цилиндр №3</t>
  </si>
  <si>
    <t>КС-Ц3-285-2221</t>
  </si>
  <si>
    <t xml:space="preserve">Брюссель серый золото цилиндр №4</t>
  </si>
  <si>
    <t>КС-Ц4-285-2221</t>
  </si>
  <si>
    <t xml:space="preserve">Брюссель серый серебро цилиндр №2</t>
  </si>
  <si>
    <t>КС-Ц2-285-2231</t>
  </si>
  <si>
    <t xml:space="preserve">Брюссель серый серебро цилиндр №3</t>
  </si>
  <si>
    <t>КС-Ц3-285-2231</t>
  </si>
  <si>
    <t xml:space="preserve">Брюссель серый серебро цилиндр №4</t>
  </si>
  <si>
    <t>КС-Ц4-285-2231</t>
  </si>
  <si>
    <t xml:space="preserve">Букле зеленый крокус №1</t>
  </si>
  <si>
    <t xml:space="preserve">топ+ (хит с 2018 года) </t>
  </si>
  <si>
    <t>КС-К1-196-01</t>
  </si>
  <si>
    <t xml:space="preserve">Букле зеленый крокус №2</t>
  </si>
  <si>
    <t>КС-К2-196-01</t>
  </si>
  <si>
    <t xml:space="preserve">Букле зеленый крокус №3</t>
  </si>
  <si>
    <t>КС-К3-196-01</t>
  </si>
  <si>
    <t xml:space="preserve">Букле розовый крокус №1</t>
  </si>
  <si>
    <t>КС-К1-196-09</t>
  </si>
  <si>
    <t xml:space="preserve">Букле розовый крокус №2</t>
  </si>
  <si>
    <t>КС-К2-196-09</t>
  </si>
  <si>
    <t xml:space="preserve">Букле розовый крокус №3</t>
  </si>
  <si>
    <t>КС-К3-196-09</t>
  </si>
  <si>
    <t xml:space="preserve">Букле серый крокус №1</t>
  </si>
  <si>
    <t>топ</t>
  </si>
  <si>
    <t>КС-К1-196-22</t>
  </si>
  <si>
    <t xml:space="preserve">Букле серый крокус №2</t>
  </si>
  <si>
    <t>КС-К2-196-22</t>
  </si>
  <si>
    <t xml:space="preserve">Букле серый крокус №3</t>
  </si>
  <si>
    <t>КС-К3-196-22</t>
  </si>
  <si>
    <t xml:space="preserve">Времена года бук весна №1</t>
  </si>
  <si>
    <t>КС-Бук1-272-01</t>
  </si>
  <si>
    <t xml:space="preserve">Времена года бук весна №2</t>
  </si>
  <si>
    <t>КС-Бук2-272-01</t>
  </si>
  <si>
    <t xml:space="preserve">Времена года бук весна №3</t>
  </si>
  <si>
    <t>КС-Бук3-272-01</t>
  </si>
  <si>
    <t xml:space="preserve">ГИПЮР белый бук №1</t>
  </si>
  <si>
    <t>КС-Бук1-179-03</t>
  </si>
  <si>
    <t xml:space="preserve">ГИПЮР белый бук №2</t>
  </si>
  <si>
    <t>КС-Бук2-179-03</t>
  </si>
  <si>
    <t xml:space="preserve">ГИПЮР белый бук №3</t>
  </si>
  <si>
    <t>КС-Бук3-179-03</t>
  </si>
  <si>
    <t xml:space="preserve">ГИПЮР серый бук №1</t>
  </si>
  <si>
    <t>КС-Бук1-179-22</t>
  </si>
  <si>
    <t xml:space="preserve">ГИПЮР серый бук №2</t>
  </si>
  <si>
    <t>КС-Бук2-179-22</t>
  </si>
  <si>
    <t xml:space="preserve">ГИПЮР серый бук №3</t>
  </si>
  <si>
    <t>КС-Бук3-179-22</t>
  </si>
  <si>
    <t xml:space="preserve">Гнездо  бежевый крокус №0</t>
  </si>
  <si>
    <t>КС-К0-265-38</t>
  </si>
  <si>
    <t xml:space="preserve">Гнездо  бежевый крокус №2</t>
  </si>
  <si>
    <t>КС-К2-265-38</t>
  </si>
  <si>
    <t xml:space="preserve">Гнездо  бежевый крокус №3</t>
  </si>
  <si>
    <t>КС-К3-265-38</t>
  </si>
  <si>
    <t xml:space="preserve">Гнездо  бежевый крокус №4</t>
  </si>
  <si>
    <t>КС-К4-265-38</t>
  </si>
  <si>
    <t xml:space="preserve">Гнездо  белый крокус №0</t>
  </si>
  <si>
    <t>КС-К0-265-03</t>
  </si>
  <si>
    <t xml:space="preserve">Гнездо  белый крокус №1</t>
  </si>
  <si>
    <t>КС-К1-265-03</t>
  </si>
  <si>
    <t xml:space="preserve">Гнездо  белый крокус №2</t>
  </si>
  <si>
    <t>КС-К2-265-03</t>
  </si>
  <si>
    <t xml:space="preserve">Гнездо  белый крокус №3</t>
  </si>
  <si>
    <t>КС-К3-265-03</t>
  </si>
  <si>
    <t xml:space="preserve">Гнездо  белый крокус №4</t>
  </si>
  <si>
    <t>КС-К4-265-03</t>
  </si>
  <si>
    <t xml:space="preserve">Гнездо  зеленый крокус №0</t>
  </si>
  <si>
    <t>КС-К0-265-01</t>
  </si>
  <si>
    <t xml:space="preserve">Гнездо  зеленый крокус №2</t>
  </si>
  <si>
    <t>КС-К2-265-01</t>
  </si>
  <si>
    <t xml:space="preserve">Гнездо  зеленый крокус №3</t>
  </si>
  <si>
    <t>КС-К3-265-01</t>
  </si>
  <si>
    <t xml:space="preserve">Гнездо  зеленый крокус №4</t>
  </si>
  <si>
    <t>КС-К4-265-01</t>
  </si>
  <si>
    <t xml:space="preserve">Гнездо серый крокус №1</t>
  </si>
  <si>
    <t>КС-К1-265-22</t>
  </si>
  <si>
    <t xml:space="preserve">Гнездо серый крокус №2</t>
  </si>
  <si>
    <t>КС-К2-265-22</t>
  </si>
  <si>
    <t xml:space="preserve">Гнездо серый крокус №3</t>
  </si>
  <si>
    <t>КС-К3-265-22</t>
  </si>
  <si>
    <t xml:space="preserve">Гнездо шампань крокус №1</t>
  </si>
  <si>
    <t>КС-К1-265-32</t>
  </si>
  <si>
    <t xml:space="preserve">Гнездо шампань крокус №2</t>
  </si>
  <si>
    <t>КС-К2-265-32</t>
  </si>
  <si>
    <t xml:space="preserve">Гнездо шампань крокус №3</t>
  </si>
  <si>
    <t>КС-К3-265-32</t>
  </si>
  <si>
    <t xml:space="preserve">Живопись бежевый крокус №1</t>
  </si>
  <si>
    <t>КС-К1-203-38</t>
  </si>
  <si>
    <t xml:space="preserve">Живопись бежевый крокус №2</t>
  </si>
  <si>
    <t>КС-К2-203-38</t>
  </si>
  <si>
    <t xml:space="preserve">Живопись бежевый крокус №3</t>
  </si>
  <si>
    <t>КС-К3-203-38</t>
  </si>
  <si>
    <t xml:space="preserve">Живопись сиреневый крокус №1</t>
  </si>
  <si>
    <t>топ+</t>
  </si>
  <si>
    <t>КС-К1-203-54</t>
  </si>
  <si>
    <t xml:space="preserve">Живопись сиреневый крокус №2</t>
  </si>
  <si>
    <t>КС-К2-203-54</t>
  </si>
  <si>
    <t xml:space="preserve">Живопись сиреневый крокус №3</t>
  </si>
  <si>
    <t>КС-К3-203-54</t>
  </si>
  <si>
    <t xml:space="preserve">Живопись черный крокус №1</t>
  </si>
  <si>
    <t>КС-К1-203-15</t>
  </si>
  <si>
    <t xml:space="preserve">Живопись черный крокус №2</t>
  </si>
  <si>
    <t>КС-К2-203-15</t>
  </si>
  <si>
    <t xml:space="preserve">Живопись черный крокус №3</t>
  </si>
  <si>
    <t>КС-К3-203-15</t>
  </si>
  <si>
    <t xml:space="preserve">Коты белый бук №1</t>
  </si>
  <si>
    <t>КС-Бук1-155-03</t>
  </si>
  <si>
    <t xml:space="preserve">Коты белый бук №2</t>
  </si>
  <si>
    <t>КС-Бук2-155-03</t>
  </si>
  <si>
    <t xml:space="preserve">Коты белый бук №3</t>
  </si>
  <si>
    <t>КС-Бук3-155-03</t>
  </si>
  <si>
    <t xml:space="preserve">Кросс белый бук №1</t>
  </si>
  <si>
    <t>КС-Бук1-282-03</t>
  </si>
  <si>
    <t xml:space="preserve">Кросс белый бук №2</t>
  </si>
  <si>
    <t>КС-Бук2-282-03</t>
  </si>
  <si>
    <t xml:space="preserve">Кросс белый бук №3</t>
  </si>
  <si>
    <t>КС-Бук3-282-03</t>
  </si>
  <si>
    <t xml:space="preserve">Кросс серый бук №1</t>
  </si>
  <si>
    <t>КС-Бук1-282-22</t>
  </si>
  <si>
    <t xml:space="preserve">Кросс серый бук №2</t>
  </si>
  <si>
    <t>КС-Бук2-282-22</t>
  </si>
  <si>
    <t xml:space="preserve">Кросс серый бук №3</t>
  </si>
  <si>
    <t>КС-Бук3-282-22</t>
  </si>
  <si>
    <t xml:space="preserve">Кукушка белый бук №1</t>
  </si>
  <si>
    <t>КС-Бук1-204-00</t>
  </si>
  <si>
    <t xml:space="preserve">Кукушка белый бук №2</t>
  </si>
  <si>
    <t>КС-Бук2-204-00</t>
  </si>
  <si>
    <t xml:space="preserve">Кукушка белый бук №3</t>
  </si>
  <si>
    <t>КС-Бук3-204-00</t>
  </si>
  <si>
    <t xml:space="preserve">Лоза бежевый бук №1</t>
  </si>
  <si>
    <t>КС-Бук1-193-38</t>
  </si>
  <si>
    <t xml:space="preserve">Лоза бежевый бук №2</t>
  </si>
  <si>
    <t>КС-Бук2-193-38</t>
  </si>
  <si>
    <t xml:space="preserve">Лоза бежевый бук №3</t>
  </si>
  <si>
    <t>КС-Бук3-193-38</t>
  </si>
  <si>
    <t xml:space="preserve">Лоза белый бук №1</t>
  </si>
  <si>
    <t>КС-Бук1-193-03</t>
  </si>
  <si>
    <t xml:space="preserve">Лоза белый бук №2</t>
  </si>
  <si>
    <t>КС-Бук2-193-03</t>
  </si>
  <si>
    <t xml:space="preserve">Лоза белый бук №3</t>
  </si>
  <si>
    <t>КС-Бук3-193-03</t>
  </si>
  <si>
    <t xml:space="preserve">Лоза зелено-серый бук №1</t>
  </si>
  <si>
    <t>КС-Бук1-193-50</t>
  </si>
  <si>
    <t xml:space="preserve">Лоза зелено-серый бук №2</t>
  </si>
  <si>
    <t>КС-Бук2-193-50</t>
  </si>
  <si>
    <t xml:space="preserve">Лоза зелено-серый бук №3</t>
  </si>
  <si>
    <t>КС-Бук3-193-50</t>
  </si>
  <si>
    <t xml:space="preserve">Лоза розово-серый бук №1</t>
  </si>
  <si>
    <t>КС-Бук1-193-65</t>
  </si>
  <si>
    <t xml:space="preserve">Лоза розово-серый бук №2</t>
  </si>
  <si>
    <t>КС-Бук2-193-65</t>
  </si>
  <si>
    <t xml:space="preserve">Лоза розово-серый бук №3</t>
  </si>
  <si>
    <t>КС-Бук3-193-65</t>
  </si>
  <si>
    <t xml:space="preserve">Лофт серо-белый бук №1</t>
  </si>
  <si>
    <t>КС-Бук1-25-71</t>
  </si>
  <si>
    <t xml:space="preserve">Лофт серо-белый бук №2</t>
  </si>
  <si>
    <t>КС-Бук2-25-71</t>
  </si>
  <si>
    <t xml:space="preserve">Лофт серо-белый бук №3</t>
  </si>
  <si>
    <t>КС-Бук3-25-71</t>
  </si>
  <si>
    <t xml:space="preserve">Лофт серо-красный бук №1</t>
  </si>
  <si>
    <t>КС-Бук1-25-70</t>
  </si>
  <si>
    <t xml:space="preserve">Лофт серо-красный бук №2</t>
  </si>
  <si>
    <t>КС-Бук2-25-70</t>
  </si>
  <si>
    <t xml:space="preserve">Лофт серо-красный бук №3</t>
  </si>
  <si>
    <t>КС-Бук3-25-70</t>
  </si>
  <si>
    <t xml:space="preserve">Маджента белый крокус №1</t>
  </si>
  <si>
    <t>КС-К1-250-03</t>
  </si>
  <si>
    <t xml:space="preserve">Маджента белый крокус №2</t>
  </si>
  <si>
    <t>КC-К2-250-03</t>
  </si>
  <si>
    <t xml:space="preserve">Маджента белый крокус №3</t>
  </si>
  <si>
    <t>КC-К3-250-03</t>
  </si>
  <si>
    <t xml:space="preserve">Маджента белый крокус №4</t>
  </si>
  <si>
    <t>КC-К4-250-03</t>
  </si>
  <si>
    <t xml:space="preserve">Маджента серый крокус №1</t>
  </si>
  <si>
    <t>КС-К1-250-22</t>
  </si>
  <si>
    <t xml:space="preserve">Маджента серый крокус №2</t>
  </si>
  <si>
    <t>КС-К2-250-22</t>
  </si>
  <si>
    <t xml:space="preserve">Маджента серый крокус №3</t>
  </si>
  <si>
    <t>КС-К3-250-22</t>
  </si>
  <si>
    <t xml:space="preserve">Пряности бежевый бук №1</t>
  </si>
  <si>
    <t>Новинки</t>
  </si>
  <si>
    <t>КС-Бук1-284-38</t>
  </si>
  <si>
    <t xml:space="preserve">Пряности бежевый бук №2</t>
  </si>
  <si>
    <t>КС-Бук2-284-38</t>
  </si>
  <si>
    <t xml:space="preserve">Пряности бежевый бук №3</t>
  </si>
  <si>
    <t>КС-Бук3-284-38</t>
  </si>
  <si>
    <t xml:space="preserve">Пряности белый бук №1</t>
  </si>
  <si>
    <t>КС-Бук1-284-03</t>
  </si>
  <si>
    <t xml:space="preserve">Пряности белый бук №2</t>
  </si>
  <si>
    <t>КС-Бук2-284-03</t>
  </si>
  <si>
    <t xml:space="preserve">Пряности белый бук №3</t>
  </si>
  <si>
    <t>КС-Бук3-284-03</t>
  </si>
  <si>
    <t xml:space="preserve">Пряности серый бук №1</t>
  </si>
  <si>
    <t>КС-Бук1-284-22</t>
  </si>
  <si>
    <t xml:space="preserve">Пряности серый бук №2</t>
  </si>
  <si>
    <t>КС-Бук2-284-22</t>
  </si>
  <si>
    <t xml:space="preserve">Пряности серый бук №3</t>
  </si>
  <si>
    <t>КС-Бук3-284-22</t>
  </si>
  <si>
    <t xml:space="preserve">Сиена бежевый крокус №1</t>
  </si>
  <si>
    <t>КС-К1-243-38</t>
  </si>
  <si>
    <t xml:space="preserve">Сиена бежевый крокус №2</t>
  </si>
  <si>
    <t>КС-К2-243-38</t>
  </si>
  <si>
    <t xml:space="preserve">Сиена бежевый крокус №3</t>
  </si>
  <si>
    <t>КС-К3-243-38</t>
  </si>
  <si>
    <t xml:space="preserve">Собаки белый бук №1</t>
  </si>
  <si>
    <t>КС-Бук1-290-03</t>
  </si>
  <si>
    <t xml:space="preserve">Собаки белый бук №2</t>
  </si>
  <si>
    <t>КС-Бук2-290-03</t>
  </si>
  <si>
    <t xml:space="preserve">Собаки белый бук №3</t>
  </si>
  <si>
    <t>КС-Бук3-290-03</t>
  </si>
  <si>
    <t xml:space="preserve"> Терракота бук №1 </t>
  </si>
  <si>
    <t>КС-Бук1-271-00</t>
  </si>
  <si>
    <t xml:space="preserve"> Терракота бук №2</t>
  </si>
  <si>
    <t>КС-Бук2-271-00</t>
  </si>
  <si>
    <t xml:space="preserve"> Терракота бук №3</t>
  </si>
  <si>
    <t>КС-Бук3-271-00</t>
  </si>
  <si>
    <t xml:space="preserve"> Терракота крокус №1 </t>
  </si>
  <si>
    <t>КС-К1-271-00</t>
  </si>
  <si>
    <t xml:space="preserve"> Терракота крокус №2</t>
  </si>
  <si>
    <t>КС-К2-271-00</t>
  </si>
  <si>
    <t xml:space="preserve"> Терракота крокус №3</t>
  </si>
  <si>
    <t>КС-К3-271-00</t>
  </si>
  <si>
    <t xml:space="preserve"> Терракота крокус №4</t>
  </si>
  <si>
    <t>КС-К4-271-00</t>
  </si>
  <si>
    <t xml:space="preserve">Халва бежевый крокус №1</t>
  </si>
  <si>
    <t>КС-К1-200-38</t>
  </si>
  <si>
    <t xml:space="preserve">Халва бежевый крокус №2</t>
  </si>
  <si>
    <t>КС-К2-200-38</t>
  </si>
  <si>
    <t xml:space="preserve">Халва бежевый крокус №3</t>
  </si>
  <si>
    <t>КС-К3-200-38</t>
  </si>
  <si>
    <t xml:space="preserve">Халва бежевый крокус №4</t>
  </si>
  <si>
    <t>КС-К4-200-38</t>
  </si>
  <si>
    <t xml:space="preserve">Халва белый крокус №1</t>
  </si>
  <si>
    <t>КС-К1-200-03</t>
  </si>
  <si>
    <t xml:space="preserve">Халва белый крокус №2</t>
  </si>
  <si>
    <t>КС-К2-200-03</t>
  </si>
  <si>
    <t xml:space="preserve">Халва белый крокус №3</t>
  </si>
  <si>
    <t>КС-К3-200-03</t>
  </si>
  <si>
    <t xml:space="preserve">Халва белый крокус №4</t>
  </si>
  <si>
    <t>КС-К4-200-03</t>
  </si>
  <si>
    <t xml:space="preserve">Халва св.зеленый крокус №1</t>
  </si>
  <si>
    <t>КС-К1-200-49</t>
  </si>
  <si>
    <t xml:space="preserve">Халва св.зеленый крокус №2</t>
  </si>
  <si>
    <t>КС-К2-200-49</t>
  </si>
  <si>
    <t xml:space="preserve">Халва св.зеленый крокус №3</t>
  </si>
  <si>
    <t>КС-К3-200-49</t>
  </si>
  <si>
    <t xml:space="preserve">Халва сиреневый крокус №1</t>
  </si>
  <si>
    <t>КС-К1-200-54</t>
  </si>
  <si>
    <t xml:space="preserve">Халва сиреневый крокус №2</t>
  </si>
  <si>
    <t>КС-К2-200-54</t>
  </si>
  <si>
    <t xml:space="preserve">Халва сиреневый крокус №3</t>
  </si>
  <si>
    <t>КС-К3-200-54</t>
  </si>
  <si>
    <t xml:space="preserve">ХОККАЙДО белый бук №1</t>
  </si>
  <si>
    <t>КС-Бук1-247-03</t>
  </si>
  <si>
    <t xml:space="preserve">ХОККАЙДО белый бук №2</t>
  </si>
  <si>
    <t>КС-Бук2-247-03</t>
  </si>
  <si>
    <t xml:space="preserve">ХОККАЙДО белый бук №3</t>
  </si>
  <si>
    <t>КС-Бук3-247-03</t>
  </si>
  <si>
    <t xml:space="preserve">ХОККАЙДО серый бук №1</t>
  </si>
  <si>
    <t>КС-Бук1-247-22</t>
  </si>
  <si>
    <t xml:space="preserve">ХОККАЙДО серый бук №2</t>
  </si>
  <si>
    <t>КС-Бук2-247-22</t>
  </si>
  <si>
    <t xml:space="preserve">ХОККАЙДО серый бук №3</t>
  </si>
  <si>
    <t>КС-Бук3-247-22</t>
  </si>
  <si>
    <t xml:space="preserve">БЕТОН </t>
  </si>
  <si>
    <t xml:space="preserve">БИСЕР белый цилиндр №2</t>
  </si>
  <si>
    <t xml:space="preserve">топ+ (хит с 2021 года) </t>
  </si>
  <si>
    <t>бетон</t>
  </si>
  <si>
    <t>КБ-Ц2-234-03г</t>
  </si>
  <si>
    <t xml:space="preserve">БИСЕР темно-серый цилиндр №2</t>
  </si>
  <si>
    <t>КБ-Ц2-234-72г</t>
  </si>
  <si>
    <t xml:space="preserve">Гамбург серый бутон №7</t>
  </si>
  <si>
    <t xml:space="preserve">Новинки 2024 </t>
  </si>
  <si>
    <t>КЗ-Б7-301-22</t>
  </si>
  <si>
    <t xml:space="preserve">Гамбург серый бутон №8</t>
  </si>
  <si>
    <t>КЗ-Б8-301-22</t>
  </si>
  <si>
    <t xml:space="preserve">Гамбург терракота бутон №7</t>
  </si>
  <si>
    <t>КЗ-Б7-301-08</t>
  </si>
  <si>
    <t xml:space="preserve">Гамбург терракота бутон №8</t>
  </si>
  <si>
    <t>КЗ-Б8-301-08</t>
  </si>
  <si>
    <t xml:space="preserve">Гамбург черный бутон №7</t>
  </si>
  <si>
    <t>КЗ-Б7-301-15</t>
  </si>
  <si>
    <t xml:space="preserve">Гамбург черный бутон №8</t>
  </si>
  <si>
    <t>КЗ-Б8-301-15</t>
  </si>
  <si>
    <t xml:space="preserve">Гнездо белый бутон №6</t>
  </si>
  <si>
    <t>КС-Б6-265-03</t>
  </si>
  <si>
    <t xml:space="preserve">Гнездо белый бутон №7</t>
  </si>
  <si>
    <t>КС-Б7-265-03</t>
  </si>
  <si>
    <t xml:space="preserve">Гнездо белый бутон №8</t>
  </si>
  <si>
    <t>КС-Б8-265-03</t>
  </si>
  <si>
    <t xml:space="preserve">Гнездо серый бутон №6</t>
  </si>
  <si>
    <t>КС-Б6-265-22</t>
  </si>
  <si>
    <t xml:space="preserve">Гнездо серый бутон №7</t>
  </si>
  <si>
    <t>КС-Б7-265-22</t>
  </si>
  <si>
    <t xml:space="preserve">Гнездо серый бутон №8</t>
  </si>
  <si>
    <t>КС-Б8-265-22</t>
  </si>
  <si>
    <t xml:space="preserve">Грань белый бутон №1</t>
  </si>
  <si>
    <t>КБ-Б1-217-03</t>
  </si>
  <si>
    <t xml:space="preserve">Грань белый бутон №2</t>
  </si>
  <si>
    <t>КБ-Б2-217-03</t>
  </si>
  <si>
    <t xml:space="preserve">Грань белый бутон №3</t>
  </si>
  <si>
    <t>КБ-Б3-217-03</t>
  </si>
  <si>
    <t xml:space="preserve">Грань желтый бутон №1</t>
  </si>
  <si>
    <t>КБ-Б1-217-02</t>
  </si>
  <si>
    <t xml:space="preserve">Грань желтый бутон №2</t>
  </si>
  <si>
    <t>КБ-Б2-217-02</t>
  </si>
  <si>
    <t xml:space="preserve">Грань желтый бутон №3</t>
  </si>
  <si>
    <t>КБ-Б3-217-02</t>
  </si>
  <si>
    <t xml:space="preserve">Грань зеленый бутон №1</t>
  </si>
  <si>
    <t>КБ-Б1-217-01</t>
  </si>
  <si>
    <t xml:space="preserve">Грань зеленый бутон №2</t>
  </si>
  <si>
    <t>КБ-Б2-217-01</t>
  </si>
  <si>
    <t xml:space="preserve">Грань зеленый бутон №3</t>
  </si>
  <si>
    <t>КБ-Б3-217-01</t>
  </si>
  <si>
    <t xml:space="preserve">Грань розовый бутон №1</t>
  </si>
  <si>
    <t>КБ-Б1-217-09</t>
  </si>
  <si>
    <t xml:space="preserve">Грань розовый бутон №2</t>
  </si>
  <si>
    <t>КБ-Б2-217-09</t>
  </si>
  <si>
    <t xml:space="preserve">Грань розовый бутон №3</t>
  </si>
  <si>
    <t>КБ-Б3-217-09</t>
  </si>
  <si>
    <t xml:space="preserve"> Грань терракота бутон №1</t>
  </si>
  <si>
    <t>КБ-Б1-217-08</t>
  </si>
  <si>
    <t xml:space="preserve"> Грань терракота бутон №2</t>
  </si>
  <si>
    <t>КБ-Б2-217-08</t>
  </si>
  <si>
    <t xml:space="preserve"> Грань терракота бутон №3</t>
  </si>
  <si>
    <t>КБ-Б3-217-08</t>
  </si>
  <si>
    <t xml:space="preserve">Гризайль светло-серый бутон №6 </t>
  </si>
  <si>
    <t>КБ-Б6-278-46</t>
  </si>
  <si>
    <t>4660128804766</t>
  </si>
  <si>
    <t xml:space="preserve">Гризайль светло-серый бутон №7 </t>
  </si>
  <si>
    <t>КБ-Б7-278-46</t>
  </si>
  <si>
    <t xml:space="preserve">Гризайль светло-серый бутон №8 </t>
  </si>
  <si>
    <t>КБ-Б8-278-46</t>
  </si>
  <si>
    <t xml:space="preserve">Гризайль серый бутон №6 </t>
  </si>
  <si>
    <t>КБ-Б6-278-22</t>
  </si>
  <si>
    <t>4660128804803</t>
  </si>
  <si>
    <t xml:space="preserve">Гризайль серый бутон №7 </t>
  </si>
  <si>
    <t>КБ-Б7-278-22</t>
  </si>
  <si>
    <t xml:space="preserve">Гризайль серый бутон №8 </t>
  </si>
  <si>
    <t>КБ-Б8-278-22</t>
  </si>
  <si>
    <t xml:space="preserve">Грильяж аметист конус №2</t>
  </si>
  <si>
    <t>КБ-К2-15-22</t>
  </si>
  <si>
    <t xml:space="preserve">Грильяж аметист конус №3</t>
  </si>
  <si>
    <t>КБ-К3-15-22</t>
  </si>
  <si>
    <t xml:space="preserve">Грильяж аметист конус №4</t>
  </si>
  <si>
    <t>КБ-К4-15-22</t>
  </si>
  <si>
    <t xml:space="preserve">Грильяж изумруд конус №2</t>
  </si>
  <si>
    <t>КБ-К2-15-01</t>
  </si>
  <si>
    <t xml:space="preserve">Грильяж изумруд конус №3</t>
  </si>
  <si>
    <t>КБ-К3-15-01</t>
  </si>
  <si>
    <t xml:space="preserve">Грильяж изумруд конус №4</t>
  </si>
  <si>
    <t>КБ-К4-15-01</t>
  </si>
  <si>
    <t xml:space="preserve">Грильяж топаз конус №2</t>
  </si>
  <si>
    <t>КБ-К2-15-03</t>
  </si>
  <si>
    <t xml:space="preserve">Грильяж топаз конус №3</t>
  </si>
  <si>
    <t>КБ-К3-15-03</t>
  </si>
  <si>
    <t xml:space="preserve">Грильяж топаз конус №4</t>
  </si>
  <si>
    <t>КБ-К4-15-03</t>
  </si>
  <si>
    <t xml:space="preserve">ГРЭЙ БЕЛЫЙ БУТОН № 6</t>
  </si>
  <si>
    <t>КБ-Б6-251-03</t>
  </si>
  <si>
    <t xml:space="preserve">ГРЭЙ БЕЛЫЙ БУТОН № 7</t>
  </si>
  <si>
    <t>КБ-Б7-251-03</t>
  </si>
  <si>
    <t xml:space="preserve">ГРЭЙ БЕЛЫЙ БУТОН № 8 </t>
  </si>
  <si>
    <t>КБ-Б8-251-03</t>
  </si>
  <si>
    <t xml:space="preserve">ГРЭЙ СЕРЫЙ БУТОН № 6</t>
  </si>
  <si>
    <t xml:space="preserve">топ натуральный бетон</t>
  </si>
  <si>
    <t>КБ-Б6-251-22</t>
  </si>
  <si>
    <t xml:space="preserve">ГРЭЙ СЕРЫЙ БУТОН № 7</t>
  </si>
  <si>
    <t>КБ-Б7-251-22</t>
  </si>
  <si>
    <t xml:space="preserve">ГРЭЙ СЕРЫЙ БУТОН № 8</t>
  </si>
  <si>
    <t>КБ-Б8-251-22</t>
  </si>
  <si>
    <t xml:space="preserve">Грэй серый конус №2</t>
  </si>
  <si>
    <t xml:space="preserve">топ+ (хит с 2020 года) </t>
  </si>
  <si>
    <t xml:space="preserve">бетон натуральный</t>
  </si>
  <si>
    <t>КБ-К2-251-22</t>
  </si>
  <si>
    <t xml:space="preserve">Грэй серый конус №3</t>
  </si>
  <si>
    <t>КБ-К3-251-22</t>
  </si>
  <si>
    <t xml:space="preserve">Грэй серый конус №4</t>
  </si>
  <si>
    <t>КБ-К4-251-22</t>
  </si>
  <si>
    <t xml:space="preserve">Грэй серый цилиндр №2</t>
  </si>
  <si>
    <t>КБ-Ц2-251-22</t>
  </si>
  <si>
    <t xml:space="preserve">Дакар золото кедр №1</t>
  </si>
  <si>
    <t xml:space="preserve">новинка 2024</t>
  </si>
  <si>
    <t>КБ-Б1-294-21</t>
  </si>
  <si>
    <t xml:space="preserve">Дакар золото кедр №2</t>
  </si>
  <si>
    <t>КБ-Б2-294-21</t>
  </si>
  <si>
    <t xml:space="preserve">Дакар золото кедр №3</t>
  </si>
  <si>
    <t>КБ-Б3-294-21</t>
  </si>
  <si>
    <t xml:space="preserve">Дакар серебро кедр №1</t>
  </si>
  <si>
    <t>КБ-Б1-294-74</t>
  </si>
  <si>
    <t xml:space="preserve">Дакар серебро кедр №2</t>
  </si>
  <si>
    <t>КБ-Б2-294-74</t>
  </si>
  <si>
    <t xml:space="preserve">Дакар серебро кедр №3</t>
  </si>
  <si>
    <t>КБ-Б3-294-74</t>
  </si>
  <si>
    <t xml:space="preserve">Дакар серый кедр №1</t>
  </si>
  <si>
    <t>КБ-Б1-294-22</t>
  </si>
  <si>
    <t xml:space="preserve">Дакар серый кедр №2</t>
  </si>
  <si>
    <t>КБ-Б2-294-22</t>
  </si>
  <si>
    <t xml:space="preserve">Дакар серый кедр №3</t>
  </si>
  <si>
    <t>КБ-Б3-294-22</t>
  </si>
  <si>
    <t xml:space="preserve">ИЛЛЮЗИЯ белый цилиндр №2</t>
  </si>
  <si>
    <t>КБ-Ц2-248-03</t>
  </si>
  <si>
    <t xml:space="preserve">КАМЕШКИ белый бутон №2</t>
  </si>
  <si>
    <t>КБ-Б2-222-03</t>
  </si>
  <si>
    <t xml:space="preserve">КАМЕШКИ белый бутон №3</t>
  </si>
  <si>
    <t>КБ-Б3-222-03</t>
  </si>
  <si>
    <t xml:space="preserve">КАМЕШКИ белый бутон №4</t>
  </si>
  <si>
    <t>КБ-Б4-222-03</t>
  </si>
  <si>
    <t xml:space="preserve">КАМЕШКИ серый бутон №2</t>
  </si>
  <si>
    <t>КБ-Б2-222-22</t>
  </si>
  <si>
    <t xml:space="preserve">КАМЕШКИ серый бутон №3</t>
  </si>
  <si>
    <t>КБ-Б3-222-22</t>
  </si>
  <si>
    <t xml:space="preserve">КАМЕШКИ серый бутон №4</t>
  </si>
  <si>
    <t>КБ-Б4-222-22</t>
  </si>
  <si>
    <t xml:space="preserve">Конкрит серый кедр №1</t>
  </si>
  <si>
    <t xml:space="preserve">новинка 2024 натуральный бетон</t>
  </si>
  <si>
    <t>КБ-Б1-295-22</t>
  </si>
  <si>
    <t xml:space="preserve">Конкрит серый кедр №2</t>
  </si>
  <si>
    <t>КБ-Б2-295-22</t>
  </si>
  <si>
    <t xml:space="preserve">Конкрит серый кедр №3</t>
  </si>
  <si>
    <t>КБ-Б3-295-22</t>
  </si>
  <si>
    <t xml:space="preserve">Манго белый бутон №1</t>
  </si>
  <si>
    <t xml:space="preserve">топ+ 2022,2023 г.г.</t>
  </si>
  <si>
    <t>КБ-Б1-216-03</t>
  </si>
  <si>
    <t xml:space="preserve">Манго белый бутон №2</t>
  </si>
  <si>
    <t>КБ-Б2-216-03</t>
  </si>
  <si>
    <t xml:space="preserve">Манго белый бутон №3</t>
  </si>
  <si>
    <t>КБ-Б3-216-03</t>
  </si>
  <si>
    <t xml:space="preserve">Манго белый бутон №4</t>
  </si>
  <si>
    <t>КБ-Б4-216-03</t>
  </si>
  <si>
    <t xml:space="preserve">Манго белый бутон №6</t>
  </si>
  <si>
    <t>новинка</t>
  </si>
  <si>
    <t>КБ-Б6-216-03</t>
  </si>
  <si>
    <t xml:space="preserve">Манго белый бутон №7</t>
  </si>
  <si>
    <t>КБ-Б7-216-03</t>
  </si>
  <si>
    <t xml:space="preserve">Манго белый бутон №8</t>
  </si>
  <si>
    <t>КБ-Б8-216-03</t>
  </si>
  <si>
    <t xml:space="preserve">Манго серый бутон №1</t>
  </si>
  <si>
    <t>КС-Б1-216-42</t>
  </si>
  <si>
    <t xml:space="preserve">Манго серый бутон №2</t>
  </si>
  <si>
    <t>КС-Б2-216-42</t>
  </si>
  <si>
    <t xml:space="preserve">Манго серый бутон №3</t>
  </si>
  <si>
    <t>КС-Б3-216-42</t>
  </si>
  <si>
    <t xml:space="preserve">Манго серый бутон №4</t>
  </si>
  <si>
    <t>КС-Б6-216-42</t>
  </si>
  <si>
    <t xml:space="preserve">Манго серый бутон №6</t>
  </si>
  <si>
    <t>КС-Б7-216-42</t>
  </si>
  <si>
    <t xml:space="preserve">Манго серый бутон №7</t>
  </si>
  <si>
    <t>КБ-Б7-216-22</t>
  </si>
  <si>
    <t xml:space="preserve">Манго серый бутон №8</t>
  </si>
  <si>
    <t>КБ-Б8-216-22</t>
  </si>
  <si>
    <t xml:space="preserve">Манго терракота бутон №1</t>
  </si>
  <si>
    <t>КБ-Б1-216-08</t>
  </si>
  <si>
    <t xml:space="preserve">Манго терракота бутон №2</t>
  </si>
  <si>
    <t>КБ-Б2-216-08</t>
  </si>
  <si>
    <t xml:space="preserve">Манго терракота бутон №3</t>
  </si>
  <si>
    <t>КБ-Б3-216-08</t>
  </si>
  <si>
    <t xml:space="preserve">Манго терракота бутон №4</t>
  </si>
  <si>
    <t>КБ-Б4-216-08</t>
  </si>
  <si>
    <t xml:space="preserve">Манго терракота бутон №7</t>
  </si>
  <si>
    <t>КБ-Б7-216-08</t>
  </si>
  <si>
    <t xml:space="preserve">Манго терракота бутон №8</t>
  </si>
  <si>
    <t>КБ-Б8-216-08</t>
  </si>
  <si>
    <t xml:space="preserve">Песок белый бутон №6</t>
  </si>
  <si>
    <t>КБ-Б6-296-03</t>
  </si>
  <si>
    <t xml:space="preserve">Песок белый бутон №7</t>
  </si>
  <si>
    <t>КБ-Б7-296-03</t>
  </si>
  <si>
    <t xml:space="preserve">Песок белый бутон №8</t>
  </si>
  <si>
    <t>КБ-Б8-296-03</t>
  </si>
  <si>
    <t xml:space="preserve">Песок серый бутон №6</t>
  </si>
  <si>
    <t>КБ-Б6-296-22</t>
  </si>
  <si>
    <t xml:space="preserve">Песок серый бутон №7</t>
  </si>
  <si>
    <t>КБ-Б7-296-22</t>
  </si>
  <si>
    <t xml:space="preserve">Песок серый бутон №8</t>
  </si>
  <si>
    <t>КБ-Б8-296-22</t>
  </si>
  <si>
    <t xml:space="preserve">Плиссе серый бутон №7</t>
  </si>
  <si>
    <t>КБ-Б7-297-22</t>
  </si>
  <si>
    <t xml:space="preserve">Плиссе серый бутон №8</t>
  </si>
  <si>
    <t>КБ-Б8-297-22</t>
  </si>
  <si>
    <t xml:space="preserve">Плиссе терракота бутон №7</t>
  </si>
  <si>
    <t>КБ-Б7-297-08</t>
  </si>
  <si>
    <t xml:space="preserve">Плиссе терракота бутон №8</t>
  </si>
  <si>
    <t>КБ-Б8-297-08</t>
  </si>
  <si>
    <t xml:space="preserve">Плиссе шампань бутон №7</t>
  </si>
  <si>
    <t>КБ-Б7-297-32</t>
  </si>
  <si>
    <t xml:space="preserve">Плиссе шампань бутон №8</t>
  </si>
  <si>
    <t>КБ-Б8-297-32</t>
  </si>
  <si>
    <t xml:space="preserve">Ротанг светло-серый бутон №7</t>
  </si>
  <si>
    <t xml:space="preserve">новинка 2023 - хит продаж</t>
  </si>
  <si>
    <t>КБ-Б7-256-46</t>
  </si>
  <si>
    <t xml:space="preserve">Ротанг светло-серый бутон №8</t>
  </si>
  <si>
    <t>КБ-Б8-256-46</t>
  </si>
  <si>
    <t xml:space="preserve">Ротанг серый бутон №7 </t>
  </si>
  <si>
    <t>КБ-Б7-256-22</t>
  </si>
  <si>
    <t xml:space="preserve">Ротанг серый бутон №8</t>
  </si>
  <si>
    <t>КБ-Б8-256-22</t>
  </si>
  <si>
    <t xml:space="preserve">Ротанг-А фэст коричневый бутон № 4</t>
  </si>
  <si>
    <t xml:space="preserve">новинка 2023</t>
  </si>
  <si>
    <t>КБ-Б4-256-06</t>
  </si>
  <si>
    <t xml:space="preserve">Ротанг-А фэст коричневый бутон № 8</t>
  </si>
  <si>
    <t>КБ-Б8-256-06</t>
  </si>
  <si>
    <t xml:space="preserve">Саванна бежевый бутон №2</t>
  </si>
  <si>
    <t xml:space="preserve">бетон фактурная поверхность</t>
  </si>
  <si>
    <t>КБ-Б2-169-38</t>
  </si>
  <si>
    <t xml:space="preserve">Саванна бежевый бутон №3</t>
  </si>
  <si>
    <t>КБ-Б3-169-38</t>
  </si>
  <si>
    <t xml:space="preserve">Саванна бежевый бутон №4</t>
  </si>
  <si>
    <t>КБ-Б4-169-38</t>
  </si>
  <si>
    <t xml:space="preserve">Саванна бежевый бутон №6</t>
  </si>
  <si>
    <t>КБ-Б6-169-38</t>
  </si>
  <si>
    <t xml:space="preserve">Саванна бежевый бутон №7</t>
  </si>
  <si>
    <t>КБ-Б7-169-38</t>
  </si>
  <si>
    <t xml:space="preserve">Саванна бежевый бутон №8</t>
  </si>
  <si>
    <t>КБ-Б8-169-38</t>
  </si>
  <si>
    <t xml:space="preserve">Саванна белый бутон №2</t>
  </si>
  <si>
    <t>КБ-Б2-169-03</t>
  </si>
  <si>
    <t xml:space="preserve">Саванна белый бутон №3</t>
  </si>
  <si>
    <t>КБ-Б3-169-03</t>
  </si>
  <si>
    <t xml:space="preserve">Саванна белый бутон №4</t>
  </si>
  <si>
    <t>КБ-Б4-169-03</t>
  </si>
  <si>
    <t xml:space="preserve">Саванна белый бутон №6</t>
  </si>
  <si>
    <t>КБ-Б6-169-03</t>
  </si>
  <si>
    <t xml:space="preserve">Саванна белый бутон №7</t>
  </si>
  <si>
    <t>КБ-Б7-169-03</t>
  </si>
  <si>
    <t xml:space="preserve">Саванна белый бутон №8</t>
  </si>
  <si>
    <t>КБ-Б8-169-03</t>
  </si>
  <si>
    <t xml:space="preserve">Саванна серый бутон №2</t>
  </si>
  <si>
    <t>КБ-Б2-169-22</t>
  </si>
  <si>
    <t xml:space="preserve">Саванна серый бутон №3</t>
  </si>
  <si>
    <t>КБ-Б3-169-22</t>
  </si>
  <si>
    <t xml:space="preserve">Саванна серый бутон №4</t>
  </si>
  <si>
    <t>КБ-Б4-169-22</t>
  </si>
  <si>
    <t xml:space="preserve">Саванна серый бутон №6</t>
  </si>
  <si>
    <t>КБ-Б6-169-22</t>
  </si>
  <si>
    <t xml:space="preserve">Саванна серый бутон №7</t>
  </si>
  <si>
    <t>КБ-Б7-169-22</t>
  </si>
  <si>
    <t xml:space="preserve">Саванна серый бутон №8</t>
  </si>
  <si>
    <t>КБ-Б8-169-22</t>
  </si>
  <si>
    <t xml:space="preserve">Сизаль коричневый бутон №7 </t>
  </si>
  <si>
    <t>КЗ-Б7-293-06</t>
  </si>
  <si>
    <t xml:space="preserve">Сизаль коричневый бутон № 8 </t>
  </si>
  <si>
    <t>КЗ-Б8-293-06</t>
  </si>
  <si>
    <t xml:space="preserve">Сизаль терракота бутон №7</t>
  </si>
  <si>
    <t>КЗ-Б7-293-08</t>
  </si>
  <si>
    <t xml:space="preserve">Сизаль терракота бутон №8</t>
  </si>
  <si>
    <t>КЗ-Б8-293-08</t>
  </si>
  <si>
    <t xml:space="preserve">Травертин-А зеленый бутон №8</t>
  </si>
  <si>
    <t>КБ-Б8а-169-01</t>
  </si>
  <si>
    <t xml:space="preserve">ТРИНИТИ белый цилиндр №2</t>
  </si>
  <si>
    <t>КБ-Ц2-249-03</t>
  </si>
  <si>
    <t xml:space="preserve">ТРИНИТИ серый цилиндр №2</t>
  </si>
  <si>
    <t>КБ-Ц2-249-22</t>
  </si>
  <si>
    <t xml:space="preserve">КАШПО (бетон)</t>
  </si>
  <si>
    <t xml:space="preserve">Акварель охра матовый №9 кашпо</t>
  </si>
  <si>
    <t>КЗ-Б9к-59-05м</t>
  </si>
  <si>
    <t xml:space="preserve">Акварель зелёный матовый  №9 кашпо</t>
  </si>
  <si>
    <t>КЗ-Б9к-59-01</t>
  </si>
  <si>
    <t xml:space="preserve">Акварель вишнёвый матовый №9 кашпо</t>
  </si>
  <si>
    <t>КЗ-Б9к-59-45м</t>
  </si>
  <si>
    <t xml:space="preserve">Акварель темно-синий матовый №9 кашпо </t>
  </si>
  <si>
    <t>КЗ-Б9к-59-75м</t>
  </si>
  <si>
    <t xml:space="preserve">Грань светло-серый цилиндр №2 кашпо</t>
  </si>
  <si>
    <t xml:space="preserve">топ+ (хит с 2018 года)</t>
  </si>
  <si>
    <t>КБ-Ц2-217-46</t>
  </si>
  <si>
    <t xml:space="preserve">Грань белый цилиндр №2 кашпо</t>
  </si>
  <si>
    <t>КБ-Ц2-217-03</t>
  </si>
  <si>
    <t xml:space="preserve">Грань темно-серый цилиндр №2 кашпо</t>
  </si>
  <si>
    <t>КБ-Ц2-217-72</t>
  </si>
  <si>
    <t xml:space="preserve">Гризайль светло-серый бутон №9 КАШПО</t>
  </si>
  <si>
    <t>КБ-Б9к-278-46</t>
  </si>
  <si>
    <t xml:space="preserve">Гризайль серый бутон №9 КАШПО</t>
  </si>
  <si>
    <t>КБ-Б9к-278-22</t>
  </si>
  <si>
    <t xml:space="preserve">ГРЭЙ БЕЛЫЙ БУТОН № 9 КАШПО</t>
  </si>
  <si>
    <t>КБ-Б9к-251-03</t>
  </si>
  <si>
    <t xml:space="preserve">ГРЭЙ СЕРЫЙ БУТОН № 9 КАШПО</t>
  </si>
  <si>
    <t xml:space="preserve">топ натуральный бетон НОВИНКА 2024</t>
  </si>
  <si>
    <t>КБ-Б9к-251-22</t>
  </si>
  <si>
    <t xml:space="preserve">Кора цилиндр №2 кашпо </t>
  </si>
  <si>
    <t>КБ-Ц2-276-01</t>
  </si>
  <si>
    <t xml:space="preserve">Кедр  №1 кашпо</t>
  </si>
  <si>
    <t xml:space="preserve">топ+  скандинавский стиль</t>
  </si>
  <si>
    <t>КС-Б1-225-22</t>
  </si>
  <si>
    <t xml:space="preserve">Кедр №2 кашпо</t>
  </si>
  <si>
    <t>КС-Б2-225-22</t>
  </si>
  <si>
    <t xml:space="preserve">Кедр №3 кашпо</t>
  </si>
  <si>
    <t>КС-Б3-225-22</t>
  </si>
  <si>
    <t xml:space="preserve">Кедр №4 кашпо</t>
  </si>
  <si>
    <t>КС-Б4-225-22</t>
  </si>
  <si>
    <t xml:space="preserve">Кедр №6 кашпо</t>
  </si>
  <si>
    <t>КС-Б6-225-22</t>
  </si>
  <si>
    <t xml:space="preserve">Кедр белый №1 кашпо</t>
  </si>
  <si>
    <t>КС-Б1-225-03</t>
  </si>
  <si>
    <t xml:space="preserve">Кедр белый №2 кашпо</t>
  </si>
  <si>
    <t>КС-Б2-225-03</t>
  </si>
  <si>
    <t xml:space="preserve">Кедр белый №3 кашпо</t>
  </si>
  <si>
    <t>КС-Б3-225-03</t>
  </si>
  <si>
    <t xml:space="preserve">Кедр белый №4 кашпо</t>
  </si>
  <si>
    <t>КС-Б4-225-03</t>
  </si>
  <si>
    <t xml:space="preserve">Кедр белый №6 кашпо</t>
  </si>
  <si>
    <t>КС-Б6-225-03</t>
  </si>
  <si>
    <t xml:space="preserve">Песок белый бутон №9 КАШПО</t>
  </si>
  <si>
    <t>КБ-Б9к-296-03</t>
  </si>
  <si>
    <t xml:space="preserve">Песок серый бутон №9 КАШПО</t>
  </si>
  <si>
    <t>КБ-Б9к-296-22</t>
  </si>
  <si>
    <t xml:space="preserve">Саванна бежевый бутон №9 КАШПО</t>
  </si>
  <si>
    <t>КБ-Б9к-169-38</t>
  </si>
  <si>
    <t xml:space="preserve">Саванна белый бутон №9 КАШПО</t>
  </si>
  <si>
    <t>КБ-Б9к-169-03</t>
  </si>
  <si>
    <t xml:space="preserve">Саванна серый бутон №9 КАШПО</t>
  </si>
  <si>
    <t>КБ-Б9к-169-22</t>
  </si>
  <si>
    <t xml:space="preserve">Саванна темно-зеленый бутон №9 КАШПО</t>
  </si>
  <si>
    <t>КБ-Б9к-169-66</t>
  </si>
  <si>
    <t xml:space="preserve">Саванна черный бутон №9 КАШПО</t>
  </si>
  <si>
    <t>КБ-Б9к-169-15</t>
  </si>
  <si>
    <t xml:space="preserve">МИНИ кашпо для суккулентов  (керамика)</t>
  </si>
  <si>
    <t xml:space="preserve">Антик тубус мини кашпо </t>
  </si>
  <si>
    <t>КС-Тmini-270-00</t>
  </si>
  <si>
    <t xml:space="preserve">Бельгия-А белый крокус №0 кашпо</t>
  </si>
  <si>
    <t>новинки</t>
  </si>
  <si>
    <t>КС-К0-268-03а</t>
  </si>
  <si>
    <t xml:space="preserve">Бельгия-А белый крокус №1 кашпо</t>
  </si>
  <si>
    <t>КС-К1-268-03а</t>
  </si>
  <si>
    <t xml:space="preserve">Бельгия-А бронза крокус №0 кашпо</t>
  </si>
  <si>
    <t>КС-К0-268-20а</t>
  </si>
  <si>
    <t xml:space="preserve">Бельгия-А золото крокус №0 кашпо</t>
  </si>
  <si>
    <t>КС-К0-268-21а</t>
  </si>
  <si>
    <t xml:space="preserve">Бельгия-А красный крокус мини  кашпо</t>
  </si>
  <si>
    <t xml:space="preserve">КС-Кmini каш-268-10а</t>
  </si>
  <si>
    <t xml:space="preserve">Бельгия-А красный крокус №0 кашпо</t>
  </si>
  <si>
    <t>КС-К0-268-10а</t>
  </si>
  <si>
    <t xml:space="preserve">Бельгия-А красный крокус №1 кашпо</t>
  </si>
  <si>
    <t>КС-К1-268-10а</t>
  </si>
  <si>
    <t xml:space="preserve">Бельгия-А красный тубус мини кашпо </t>
  </si>
  <si>
    <t xml:space="preserve">КС-Тmini каш-268-10а</t>
  </si>
  <si>
    <t xml:space="preserve">Бельгия-А майолика крокус мини  кашпо</t>
  </si>
  <si>
    <t xml:space="preserve">КС-Кmini каш-268-76а</t>
  </si>
  <si>
    <t xml:space="preserve">Бельгия-А майолика крокус №0 кашпо</t>
  </si>
  <si>
    <t>КС-К0-268-76а</t>
  </si>
  <si>
    <t xml:space="preserve">Бельгия-А майолика крокус №1 кашпо</t>
  </si>
  <si>
    <t>КС-К1-268-76а</t>
  </si>
  <si>
    <t xml:space="preserve">Бельгия-А майолика тубус мини кашпо </t>
  </si>
  <si>
    <t xml:space="preserve">КС-Тmini каш-268-76а</t>
  </si>
  <si>
    <t xml:space="preserve">Бельгия-А черный крокус мини  кашпо</t>
  </si>
  <si>
    <t xml:space="preserve">КС-Кmini каш-268-15а</t>
  </si>
  <si>
    <t xml:space="preserve">Бельгия-А черный крокус №0 кашпо</t>
  </si>
  <si>
    <t>КС-К0-268-15а</t>
  </si>
  <si>
    <t xml:space="preserve">Бельгия-А черный крокус №1 кашпо</t>
  </si>
  <si>
    <t>КС-К1-268-15а</t>
  </si>
  <si>
    <t xml:space="preserve">Бельгия-А черный тубус мини кашпо </t>
  </si>
  <si>
    <t xml:space="preserve">КС-Тmini каш-268-15а</t>
  </si>
  <si>
    <t xml:space="preserve">Гнездо  белый крокус mini</t>
  </si>
  <si>
    <t>КС-К06-265-03</t>
  </si>
  <si>
    <t xml:space="preserve">Гнездо  зеленый крокус mini</t>
  </si>
  <si>
    <t>КС-К06-265-01</t>
  </si>
  <si>
    <t xml:space="preserve">Гнездо  серый крокус mini</t>
  </si>
  <si>
    <t>КС-К06-265-22</t>
  </si>
  <si>
    <t xml:space="preserve">Гнездо  шампань крокус mini</t>
  </si>
  <si>
    <t>КС-К06-265-32</t>
  </si>
  <si>
    <t xml:space="preserve">Маджента бежевый тубус мини кашпо </t>
  </si>
  <si>
    <t>КС-Тmini-250-38</t>
  </si>
  <si>
    <t xml:space="preserve">Маджента черный тубус мини кашпо </t>
  </si>
  <si>
    <t>КС-Тmini-250-15</t>
  </si>
  <si>
    <t xml:space="preserve">                           КАШПО - кактусница для суккулентов (керамика)</t>
  </si>
  <si>
    <t xml:space="preserve">Маджента белый кактусница</t>
  </si>
  <si>
    <t xml:space="preserve">новинка расширение ассортимента</t>
  </si>
  <si>
    <t>КС-Ка-250-03</t>
  </si>
  <si>
    <t xml:space="preserve">Маджента серый кактусница</t>
  </si>
  <si>
    <t>КС-Ка-250-22</t>
  </si>
  <si>
    <t>бежевый</t>
  </si>
  <si>
    <t xml:space="preserve">белый </t>
  </si>
  <si>
    <t>зеленый</t>
  </si>
  <si>
    <t>серый</t>
  </si>
  <si>
    <t>шампань</t>
  </si>
</sst>
</file>

<file path=xl/styles.xml><?xml version="1.0" encoding="utf-8"?>
<styleSheet xmlns="http://schemas.openxmlformats.org/spreadsheetml/2006/main" xmlns:mc="http://schemas.openxmlformats.org/markup-compatibility/2006" xmlns:x14="http://schemas.microsoft.com/office/spreadsheetml/2009/9/main" xmlns:x14ac="http://schemas.microsoft.com/office/spreadsheetml/2009/9/ac" xmlns:x16r2="http://schemas.microsoft.com/office/spreadsheetml/2015/02/main" mc:Ignorable="x14ac x16r2">
  <numFmts count="2">
    <numFmt numFmtId="160" formatCode="0.0"/>
    <numFmt numFmtId="161" formatCode="_-* #,##0.00&quot; ₽&quot;_-;\-* #,##0.00&quot; ₽&quot;_-;_-* \-??&quot; ₽&quot;_-;_-@_-"/>
  </numFmts>
  <fonts count="9">
    <font>
      <sz val="10.000000"/>
      <color indexed="64"/>
      <name val="Arial"/>
    </font>
    <font>
      <sz val="10.000000"/>
      <name val="Arial"/>
    </font>
    <font>
      <sz val="12.000000"/>
      <color indexed="64"/>
      <name val="Times New Roman"/>
    </font>
    <font>
      <b/>
      <sz val="12.000000"/>
      <name val="Times New Roman"/>
    </font>
    <font>
      <sz val="10.000000"/>
      <color indexed="64"/>
      <name val="Times New Roman"/>
    </font>
    <font>
      <sz val="12.000000"/>
      <name val="Times New Roman"/>
    </font>
    <font>
      <sz val="10.000000"/>
      <name val="Times New Roman"/>
    </font>
    <font>
      <b/>
      <sz val="14.000000"/>
      <name val="Times New Roman"/>
    </font>
    <font>
      <b/>
      <sz val="12.000000"/>
      <color indexed="2"/>
      <name val="Times New Roman"/>
    </font>
  </fonts>
  <fills count="12">
    <fill>
      <patternFill patternType="none"/>
    </fill>
    <fill>
      <patternFill patternType="gray125"/>
    </fill>
    <fill>
      <patternFill patternType="solid">
        <fgColor rgb="FFFFF2CC"/>
        <bgColor rgb="FFFBE5D6"/>
      </patternFill>
    </fill>
    <fill>
      <patternFill patternType="solid">
        <fgColor indexed="2"/>
        <bgColor indexed="60"/>
      </patternFill>
    </fill>
    <fill>
      <patternFill patternType="solid">
        <fgColor rgb="FFDAE3F3"/>
        <bgColor rgb="FFFBE5D6"/>
      </patternFill>
    </fill>
    <fill>
      <patternFill patternType="solid">
        <fgColor rgb="FFFFD966"/>
        <bgColor indexed="51"/>
      </patternFill>
    </fill>
    <fill>
      <patternFill patternType="solid">
        <fgColor rgb="FFFBE5D6"/>
        <bgColor rgb="FFFFF2CC"/>
      </patternFill>
    </fill>
    <fill>
      <patternFill patternType="solid">
        <fgColor rgb="FFC5E0B4"/>
        <bgColor rgb="FFC5E0B3"/>
      </patternFill>
    </fill>
    <fill>
      <patternFill patternType="solid">
        <fgColor rgb="FFC5E0B3"/>
        <bgColor rgb="FFC5E0B4"/>
      </patternFill>
    </fill>
    <fill>
      <patternFill patternType="solid">
        <fgColor indexed="5"/>
        <bgColor rgb="FFFFF200"/>
      </patternFill>
    </fill>
    <fill>
      <patternFill patternType="solid">
        <fgColor indexed="65"/>
        <bgColor rgb="FFFFF2CC"/>
      </patternFill>
    </fill>
    <fill>
      <patternFill patternType="solid">
        <fgColor theme="0" tint="0"/>
        <bgColor theme="0" tint="0"/>
      </patternFill>
    </fill>
  </fills>
  <borders count="17">
    <border>
      <left style="none"/>
      <right style="none"/>
      <top style="none"/>
      <bottom style="none"/>
      <diagonal style="none"/>
    </border>
    <border>
      <left style="thin">
        <color theme="1"/>
      </left>
      <right style="thin">
        <color theme="1"/>
      </right>
      <top style="thin">
        <color theme="1"/>
      </top>
      <bottom style="thin">
        <color theme="1"/>
      </bottom>
      <diagonal style="none"/>
    </border>
    <border>
      <left style="none"/>
      <right style="thin">
        <color theme="1"/>
      </right>
      <top style="none"/>
      <bottom style="thin">
        <color theme="1"/>
      </bottom>
      <diagonal style="none"/>
    </border>
    <border>
      <left style="thin">
        <color theme="1"/>
      </left>
      <right style="thin">
        <color theme="1"/>
      </right>
      <top style="thin">
        <color theme="1"/>
      </top>
      <bottom style="none"/>
      <diagonal style="none"/>
    </border>
    <border>
      <left style="thin">
        <color theme="1"/>
      </left>
      <right style="none"/>
      <top style="thin">
        <color theme="1"/>
      </top>
      <bottom style="none"/>
      <diagonal style="none"/>
    </border>
    <border>
      <left style="none"/>
      <right style="none"/>
      <top style="thin">
        <color theme="1"/>
      </top>
      <bottom style="thin">
        <color theme="1"/>
      </bottom>
      <diagonal style="none"/>
    </border>
    <border>
      <left style="none"/>
      <right style="thin">
        <color theme="1"/>
      </right>
      <top style="thin">
        <color theme="1"/>
      </top>
      <bottom style="thin">
        <color theme="1"/>
      </bottom>
      <diagonal style="none"/>
    </border>
    <border>
      <left style="none"/>
      <right style="none"/>
      <top style="none"/>
      <bottom style="thin">
        <color theme="1"/>
      </bottom>
      <diagonal style="none"/>
    </border>
    <border>
      <left style="thin">
        <color theme="1"/>
      </left>
      <right style="none"/>
      <top style="thin">
        <color theme="1"/>
      </top>
      <bottom style="thin">
        <color theme="1"/>
      </bottom>
      <diagonal style="none"/>
    </border>
    <border>
      <left style="none"/>
      <right style="thin">
        <color theme="1"/>
      </right>
      <top style="thin">
        <color theme="1"/>
      </top>
      <bottom style="none"/>
      <diagonal style="none"/>
    </border>
    <border>
      <left style="thin">
        <color theme="1"/>
      </left>
      <right style="none"/>
      <top style="none"/>
      <bottom style="none"/>
      <diagonal style="none"/>
    </border>
    <border>
      <left style="none"/>
      <right style="thin">
        <color theme="1"/>
      </right>
      <top style="none"/>
      <bottom style="none"/>
      <diagonal style="none"/>
    </border>
    <border>
      <left style="thin">
        <color theme="1"/>
      </left>
      <right style="thin">
        <color theme="1"/>
      </right>
      <top style="none"/>
      <bottom style="thin">
        <color theme="1"/>
      </bottom>
      <diagonal style="none"/>
    </border>
    <border>
      <left style="thin">
        <color theme="1"/>
      </left>
      <right style="none"/>
      <top style="none"/>
      <bottom style="thin">
        <color theme="1"/>
      </bottom>
      <diagonal style="none"/>
    </border>
    <border>
      <left style="thin">
        <color theme="1"/>
      </left>
      <right style="thin">
        <color theme="1"/>
      </right>
      <top style="none"/>
      <bottom style="none"/>
      <diagonal style="none"/>
    </border>
    <border>
      <left style="none"/>
      <right style="none"/>
      <top style="thin">
        <color theme="1"/>
      </top>
      <bottom style="none"/>
      <diagonal style="none"/>
    </border>
    <border>
      <left style="thin">
        <color rgb="FFA6A6A6"/>
      </left>
      <right style="thin">
        <color theme="1"/>
      </right>
      <top style="thin">
        <color rgb="FFA6A6A6"/>
      </top>
      <bottom style="thin">
        <color theme="1"/>
      </bottom>
      <diagonal style="none"/>
    </border>
  </borders>
  <cellStyleXfs count="7">
    <xf fontId="0" fillId="0" borderId="0" numFmtId="0" applyNumberFormat="1" applyFont="1" applyFill="1" applyBorder="1" applyProtection="1">
      <protection hidden="0" locked="1"/>
    </xf>
    <xf fontId="1" fillId="0" borderId="0" numFmtId="43" applyNumberFormat="1" applyFont="1" applyFill="1" applyBorder="0" applyProtection="0"/>
    <xf fontId="1" fillId="0" borderId="0" numFmtId="41" applyNumberFormat="1" applyFont="1" applyFill="1" applyBorder="0" applyProtection="0"/>
    <xf fontId="1" fillId="0" borderId="0" numFmtId="44" applyNumberFormat="1" applyFont="1" applyFill="1" applyBorder="0" applyProtection="0"/>
    <xf fontId="1" fillId="0" borderId="0" numFmtId="42" applyNumberFormat="1" applyFont="1" applyFill="1" applyBorder="0" applyProtection="0"/>
    <xf fontId="1" fillId="0" borderId="0" numFmtId="9" applyNumberFormat="1" applyFont="1" applyFill="1" applyBorder="0" applyProtection="0"/>
    <xf fontId="1" fillId="0" borderId="0" numFmtId="0" applyNumberFormat="1" applyFont="1" applyFill="1" applyBorder="1" applyProtection="1">
      <protection hidden="0" locked="1"/>
    </xf>
  </cellStyleXfs>
  <cellXfs count="233">
    <xf fontId="0" fillId="0" borderId="0" numFmtId="0" xfId="0" applyProtection="0">
      <protection hidden="0" locked="1"/>
    </xf>
    <xf fontId="2" fillId="0" borderId="1" numFmtId="0" xfId="0" applyFont="1" applyBorder="1" applyProtection="0">
      <protection hidden="0" locked="1"/>
    </xf>
    <xf fontId="2" fillId="0" borderId="0" numFmtId="0" xfId="0" applyFont="1" applyProtection="0">
      <protection hidden="0" locked="1"/>
    </xf>
    <xf fontId="3" fillId="0" borderId="0" numFmtId="0" xfId="0" applyFont="1" applyProtection="0">
      <protection hidden="0" locked="1"/>
    </xf>
    <xf fontId="2" fillId="0" borderId="0" numFmtId="160" xfId="0" applyNumberFormat="1" applyFont="1" applyProtection="0">
      <protection hidden="0" locked="1"/>
    </xf>
    <xf fontId="2" fillId="0" borderId="0" numFmtId="0" xfId="0" applyFont="1" applyAlignment="1" applyProtection="0">
      <alignment horizontal="center" vertical="center"/>
      <protection hidden="0" locked="1"/>
    </xf>
    <xf fontId="2" fillId="0" borderId="0" numFmtId="4" xfId="0" applyNumberFormat="1" applyFont="1" applyProtection="0">
      <protection hidden="0" locked="1"/>
    </xf>
    <xf fontId="4" fillId="0" borderId="0" numFmtId="0" xfId="0" applyFont="1" applyProtection="0">
      <protection hidden="0" locked="1"/>
    </xf>
    <xf fontId="4" fillId="0" borderId="0" numFmtId="161" xfId="0" applyNumberFormat="1" applyFont="1" applyAlignment="1" applyProtection="0">
      <alignment horizontal="center" vertical="center"/>
      <protection hidden="0" locked="1"/>
    </xf>
    <xf fontId="5" fillId="2" borderId="1" numFmtId="0" xfId="0" applyFont="1" applyFill="1" applyBorder="1" applyAlignment="1" applyProtection="0">
      <alignment horizontal="center" vertical="center" wrapText="1"/>
      <protection hidden="0" locked="1"/>
    </xf>
    <xf fontId="5" fillId="3" borderId="2" numFmtId="0" xfId="0" applyFont="1" applyFill="1" applyBorder="1" applyAlignment="1" applyProtection="0">
      <alignment horizontal="center" vertical="center" wrapText="1"/>
      <protection hidden="0" locked="1"/>
    </xf>
    <xf fontId="3" fillId="4" borderId="3" numFmtId="0" xfId="0" applyFont="1" applyFill="1" applyBorder="1" applyAlignment="1" applyProtection="0">
      <alignment horizontal="center" vertical="center" wrapText="1"/>
      <protection hidden="0" locked="1"/>
    </xf>
    <xf fontId="5" fillId="4" borderId="3" numFmtId="0" xfId="0" applyFont="1" applyFill="1" applyBorder="1" applyAlignment="1" applyProtection="0">
      <alignment horizontal="center" vertical="center" wrapText="1"/>
      <protection hidden="0" locked="1"/>
    </xf>
    <xf fontId="5" fillId="0" borderId="1" numFmtId="160" xfId="0" applyNumberFormat="1" applyFont="1" applyBorder="1" applyAlignment="1" applyProtection="0">
      <alignment horizontal="center" vertical="center" wrapText="1"/>
      <protection hidden="0" locked="1"/>
    </xf>
    <xf fontId="5" fillId="5" borderId="4" numFmtId="0" xfId="0" applyFont="1" applyFill="1" applyBorder="1" applyAlignment="1" applyProtection="0">
      <alignment horizontal="center" vertical="center" wrapText="1"/>
      <protection hidden="0" locked="1"/>
    </xf>
    <xf fontId="3" fillId="5" borderId="1" numFmtId="0" xfId="0" applyFont="1" applyFill="1" applyBorder="1" applyAlignment="1" applyProtection="0">
      <alignment horizontal="center" vertical="center" wrapText="1"/>
      <protection hidden="0" locked="1"/>
    </xf>
    <xf fontId="5" fillId="6" borderId="1" numFmtId="0" xfId="0" applyFont="1" applyFill="1" applyBorder="1" applyAlignment="1" applyProtection="0">
      <alignment horizontal="center" vertical="center" wrapText="1"/>
      <protection hidden="0" locked="1"/>
    </xf>
    <xf fontId="5" fillId="6" borderId="1" numFmtId="160" xfId="0" applyNumberFormat="1" applyFont="1" applyFill="1" applyBorder="1" applyAlignment="1" applyProtection="0">
      <alignment horizontal="center" vertical="center" wrapText="1"/>
      <protection hidden="0" locked="1"/>
    </xf>
    <xf fontId="5" fillId="7" borderId="1" numFmtId="4" xfId="0" applyNumberFormat="1" applyFont="1" applyFill="1" applyBorder="1" applyAlignment="1" applyProtection="0">
      <alignment horizontal="center" vertical="center" wrapText="1"/>
      <protection hidden="0" locked="1"/>
    </xf>
    <xf fontId="5" fillId="0" borderId="1" numFmtId="4" xfId="0" applyNumberFormat="1" applyFont="1" applyBorder="1" applyAlignment="1" applyProtection="0">
      <alignment horizontal="center" vertical="center" wrapText="1"/>
      <protection hidden="0" locked="1"/>
    </xf>
    <xf fontId="6" fillId="0" borderId="0" numFmtId="0" xfId="0" applyFont="1" applyAlignment="1" applyProtection="0">
      <alignment horizontal="center" vertical="center" wrapText="1"/>
      <protection hidden="0" locked="1"/>
    </xf>
    <xf fontId="6" fillId="0" borderId="0" numFmtId="161" xfId="0" applyNumberFormat="1" applyFont="1" applyAlignment="1" applyProtection="0">
      <alignment horizontal="center" vertical="center" wrapText="1"/>
      <protection hidden="0" locked="1"/>
    </xf>
    <xf fontId="5" fillId="0" borderId="1" numFmtId="0" xfId="0" applyFont="1" applyBorder="1" applyAlignment="1" applyProtection="0">
      <alignment horizontal="center" vertical="center" wrapText="1"/>
      <protection hidden="0" locked="1"/>
    </xf>
    <xf fontId="5" fillId="0" borderId="2" numFmtId="0" xfId="0" applyFont="1" applyBorder="1" applyAlignment="1" applyProtection="0">
      <alignment horizontal="center" vertical="center" wrapText="1"/>
      <protection hidden="0" locked="1"/>
    </xf>
    <xf fontId="3" fillId="0" borderId="5" numFmtId="0" xfId="0" applyFont="1" applyBorder="1" applyAlignment="1" applyProtection="0">
      <alignment vertical="center" wrapText="1"/>
      <protection hidden="0" locked="1"/>
    </xf>
    <xf fontId="5" fillId="0" borderId="6" numFmtId="0" xfId="0" applyFont="1" applyBorder="1" applyProtection="0">
      <protection hidden="0" locked="1"/>
    </xf>
    <xf fontId="5" fillId="0" borderId="7" numFmtId="160" xfId="0" applyNumberFormat="1" applyFont="1" applyBorder="1" applyAlignment="1" applyProtection="0">
      <alignment horizontal="center" vertical="center" wrapText="1"/>
      <protection hidden="0" locked="1"/>
    </xf>
    <xf fontId="5" fillId="0" borderId="8" numFmtId="0" xfId="0" applyFont="1" applyBorder="1" applyAlignment="1" applyProtection="0">
      <alignment horizontal="center" vertical="center" wrapText="1"/>
      <protection hidden="0" locked="1"/>
    </xf>
    <xf fontId="3" fillId="0" borderId="1" numFmtId="0" xfId="0" applyFont="1" applyBorder="1" applyAlignment="1" applyProtection="0">
      <alignment horizontal="center" vertical="center" wrapText="1"/>
      <protection hidden="0" locked="1"/>
    </xf>
    <xf fontId="2" fillId="8" borderId="1" numFmtId="0" xfId="0" applyFont="1" applyFill="1" applyBorder="1" applyAlignment="1" applyProtection="0">
      <alignment horizontal="center" vertical="center"/>
      <protection hidden="0" locked="1"/>
    </xf>
    <xf fontId="2" fillId="8" borderId="6" numFmtId="0" xfId="0" applyFont="1" applyFill="1" applyBorder="1" applyAlignment="1" applyProtection="0">
      <alignment horizontal="center" vertical="center"/>
      <protection hidden="0" locked="1"/>
    </xf>
    <xf fontId="3" fillId="8" borderId="1" numFmtId="0" xfId="0" applyFont="1" applyFill="1" applyBorder="1" applyAlignment="1" applyProtection="0">
      <alignment horizontal="center" vertical="center"/>
      <protection hidden="0" locked="1"/>
    </xf>
    <xf fontId="2" fillId="8" borderId="4" numFmtId="0" xfId="0" applyFont="1" applyFill="1" applyBorder="1" applyAlignment="1" applyProtection="0">
      <alignment horizontal="center" vertical="center"/>
      <protection hidden="0" locked="1"/>
    </xf>
    <xf fontId="5" fillId="8" borderId="1" numFmtId="0" xfId="0" applyFont="1" applyFill="1" applyBorder="1" applyAlignment="1" applyProtection="0">
      <alignment horizontal="center" vertical="center" wrapText="1"/>
      <protection hidden="0" locked="1"/>
    </xf>
    <xf fontId="2" fillId="8" borderId="1" numFmtId="4" xfId="0" applyNumberFormat="1" applyFont="1" applyFill="1" applyBorder="1" applyAlignment="1" applyProtection="0">
      <alignment horizontal="center" vertical="center" wrapText="1"/>
      <protection hidden="0" locked="1"/>
    </xf>
    <xf fontId="4" fillId="8" borderId="9" numFmtId="0" xfId="0" applyFont="1" applyFill="1" applyBorder="1" applyAlignment="1" applyProtection="0">
      <alignment horizontal="center" vertical="center" wrapText="1"/>
      <protection hidden="0" locked="1"/>
    </xf>
    <xf fontId="4" fillId="8" borderId="3" numFmtId="161" xfId="0" applyNumberFormat="1" applyFont="1" applyFill="1" applyBorder="1" applyAlignment="1" applyProtection="0">
      <alignment horizontal="center" vertical="center" wrapText="1"/>
      <protection hidden="0" locked="1"/>
    </xf>
    <xf fontId="5" fillId="8" borderId="1" numFmtId="160" xfId="0" applyNumberFormat="1" applyFont="1" applyFill="1" applyBorder="1" applyAlignment="1" applyProtection="0">
      <alignment horizontal="center" vertical="center" wrapText="1"/>
      <protection hidden="0" locked="1"/>
    </xf>
    <xf fontId="2" fillId="8" borderId="10" numFmtId="0" xfId="0" applyFont="1" applyFill="1" applyBorder="1" applyAlignment="1" applyProtection="0">
      <alignment horizontal="center" vertical="center"/>
      <protection hidden="0" locked="1"/>
    </xf>
    <xf fontId="2" fillId="8" borderId="0" numFmtId="0" xfId="0" applyFont="1" applyFill="1" applyAlignment="1" applyProtection="0">
      <alignment horizontal="center" vertical="center"/>
      <protection hidden="0" locked="1"/>
    </xf>
    <xf fontId="3" fillId="8" borderId="0" numFmtId="0" xfId="0" applyFont="1" applyFill="1" applyAlignment="1" applyProtection="0">
      <alignment horizontal="center" vertical="center"/>
      <protection hidden="0" locked="1"/>
    </xf>
    <xf fontId="5" fillId="8" borderId="0" numFmtId="0" xfId="0" applyFont="1" applyFill="1" applyAlignment="1" applyProtection="0">
      <alignment horizontal="center" vertical="center" wrapText="1"/>
      <protection hidden="0" locked="1"/>
    </xf>
    <xf fontId="5" fillId="8" borderId="0" numFmtId="160" xfId="0" applyNumberFormat="1" applyFont="1" applyFill="1" applyAlignment="1" applyProtection="0">
      <alignment horizontal="center" vertical="center" wrapText="1"/>
      <protection hidden="0" locked="1"/>
    </xf>
    <xf fontId="2" fillId="8" borderId="11" numFmtId="0" xfId="0" applyFont="1" applyFill="1" applyBorder="1" applyAlignment="1" applyProtection="0">
      <alignment horizontal="center" vertical="center"/>
      <protection hidden="0" locked="1"/>
    </xf>
    <xf fontId="4" fillId="8" borderId="11" numFmtId="0" xfId="0" applyFont="1" applyFill="1" applyBorder="1" applyAlignment="1" applyProtection="0">
      <alignment horizontal="center" vertical="center" wrapText="1"/>
      <protection hidden="0" locked="1"/>
    </xf>
    <xf fontId="4" fillId="8" borderId="11" numFmtId="161" xfId="0" applyNumberFormat="1" applyFont="1" applyFill="1" applyBorder="1" applyAlignment="1" applyProtection="0">
      <alignment horizontal="center" vertical="center" wrapText="1"/>
      <protection hidden="0" locked="1"/>
    </xf>
    <xf fontId="3" fillId="9" borderId="1" numFmtId="49" xfId="0" applyNumberFormat="1" applyFont="1" applyFill="1" applyBorder="1" applyAlignment="1" applyProtection="0">
      <alignment horizontal="center" vertical="center"/>
      <protection hidden="0" locked="1"/>
    </xf>
    <xf fontId="5" fillId="9" borderId="1" numFmtId="4" xfId="0" applyNumberFormat="1" applyFont="1" applyFill="1" applyBorder="1" applyAlignment="1" applyProtection="0">
      <alignment horizontal="center" wrapText="1"/>
      <protection hidden="0" locked="1"/>
    </xf>
    <xf fontId="7" fillId="9" borderId="11" numFmtId="0" xfId="0" applyFont="1" applyFill="1" applyBorder="1" applyAlignment="1" applyProtection="0">
      <alignment horizontal="center" vertical="center"/>
      <protection hidden="0" locked="1"/>
    </xf>
    <xf fontId="7" fillId="9" borderId="11" numFmtId="2" xfId="0" applyNumberFormat="1" applyFont="1" applyFill="1" applyBorder="1" applyAlignment="1" applyProtection="0">
      <alignment horizontal="center" vertical="center"/>
      <protection hidden="0" locked="1"/>
    </xf>
    <xf fontId="5" fillId="0" borderId="1" numFmtId="0" xfId="0" applyFont="1" applyBorder="1" applyAlignment="1" applyProtection="0">
      <alignment horizontal="center"/>
      <protection hidden="0" locked="1"/>
    </xf>
    <xf fontId="5" fillId="0" borderId="1" numFmtId="0" xfId="0" applyFont="1" applyBorder="1" applyAlignment="1" applyProtection="0">
      <alignment horizontal="left" vertical="center" wrapText="1"/>
      <protection hidden="0" locked="1"/>
    </xf>
    <xf fontId="8" fillId="0" borderId="1" numFmtId="0" xfId="0" applyFont="1" applyBorder="1" applyAlignment="1" applyProtection="0">
      <alignment horizontal="center" vertical="center" wrapText="1"/>
      <protection hidden="0" locked="1"/>
    </xf>
    <xf fontId="5" fillId="0" borderId="1" numFmtId="1" xfId="0" applyNumberFormat="1" applyFont="1" applyBorder="1" applyAlignment="1" applyProtection="0">
      <alignment horizontal="center" vertical="center" wrapText="1"/>
      <protection hidden="0" locked="1"/>
    </xf>
    <xf fontId="5" fillId="10" borderId="1" numFmtId="1" xfId="0" applyNumberFormat="1" applyFont="1" applyFill="1" applyBorder="1" applyAlignment="1" applyProtection="0">
      <alignment horizontal="center" vertical="center"/>
      <protection hidden="0" locked="1"/>
    </xf>
    <xf fontId="8" fillId="10" borderId="1" numFmtId="1" xfId="0" applyNumberFormat="1" applyFont="1" applyFill="1" applyBorder="1" applyAlignment="1" applyProtection="0">
      <alignment horizontal="center" vertical="center"/>
      <protection hidden="0" locked="1"/>
    </xf>
    <xf fontId="5" fillId="0" borderId="1" numFmtId="0" xfId="0" applyFont="1" applyBorder="1" applyAlignment="1" applyProtection="0">
      <alignment horizontal="center" vertical="center"/>
      <protection hidden="0" locked="1"/>
    </xf>
    <xf fontId="5" fillId="8" borderId="2" numFmtId="0" xfId="0" applyFont="1" applyFill="1" applyBorder="1" applyAlignment="1" applyProtection="0">
      <alignment horizontal="center" vertical="center" wrapText="1"/>
      <protection hidden="0" locked="1"/>
    </xf>
    <xf fontId="5" fillId="0" borderId="12" numFmtId="161" xfId="0" applyNumberFormat="1" applyFont="1" applyBorder="1" applyAlignment="1" applyProtection="0">
      <alignment horizontal="center" vertical="center" wrapText="1"/>
      <protection hidden="0" locked="1"/>
    </xf>
    <xf fontId="5" fillId="0" borderId="1" numFmtId="161" xfId="0" applyNumberFormat="1" applyFont="1" applyBorder="1" applyAlignment="1" applyProtection="0">
      <alignment horizontal="center" vertical="center"/>
      <protection hidden="0" locked="1"/>
    </xf>
    <xf fontId="5" fillId="10" borderId="8" numFmtId="1" xfId="0" applyNumberFormat="1" applyFont="1" applyFill="1" applyBorder="1" applyAlignment="1" applyProtection="0">
      <alignment horizontal="center" vertical="center"/>
      <protection hidden="0" locked="1"/>
    </xf>
    <xf fontId="0" fillId="10" borderId="0" numFmtId="0" xfId="0" applyFill="1" applyProtection="0">
      <protection hidden="0" locked="1"/>
    </xf>
    <xf fontId="5" fillId="10" borderId="1" numFmtId="0" xfId="0" applyFont="1" applyFill="1" applyBorder="1" applyAlignment="1" applyProtection="0">
      <alignment horizontal="left" vertical="center" wrapText="1"/>
      <protection hidden="0" locked="1"/>
    </xf>
    <xf fontId="8" fillId="10" borderId="1" numFmtId="0" xfId="0" applyFont="1" applyFill="1" applyBorder="1" applyAlignment="1" applyProtection="0">
      <alignment horizontal="center" vertical="center" wrapText="1"/>
      <protection hidden="0" locked="1"/>
    </xf>
    <xf fontId="5" fillId="10" borderId="1" numFmtId="1" xfId="0" applyNumberFormat="1" applyFont="1" applyFill="1" applyBorder="1" applyAlignment="1" applyProtection="0">
      <alignment horizontal="center" vertical="center" wrapText="1"/>
      <protection hidden="0" locked="1"/>
    </xf>
    <xf fontId="5" fillId="10" borderId="1" numFmtId="160" xfId="0" applyNumberFormat="1" applyFont="1" applyFill="1" applyBorder="1" applyAlignment="1" applyProtection="0">
      <alignment horizontal="center" vertical="center" wrapText="1"/>
      <protection hidden="0" locked="1"/>
    </xf>
    <xf fontId="5" fillId="10" borderId="1" numFmtId="0" xfId="0" applyFont="1" applyFill="1" applyBorder="1" applyAlignment="1" applyProtection="0">
      <alignment horizontal="center" vertical="center"/>
      <protection hidden="0" locked="1"/>
    </xf>
    <xf fontId="5" fillId="10" borderId="1" numFmtId="4" xfId="0" applyNumberFormat="1" applyFont="1" applyFill="1" applyBorder="1" applyAlignment="1" applyProtection="0">
      <alignment horizontal="center" vertical="center" wrapText="1"/>
      <protection hidden="0" locked="1"/>
    </xf>
    <xf fontId="5" fillId="0" borderId="1" numFmtId="49" xfId="0" applyNumberFormat="1" applyFont="1" applyBorder="1" applyAlignment="1" applyProtection="0">
      <alignment horizontal="center" vertical="center"/>
      <protection hidden="0" locked="1"/>
    </xf>
    <xf fontId="5" fillId="0" borderId="1" numFmtId="0" xfId="0" applyFont="1" applyBorder="1" applyAlignment="1" applyProtection="0">
      <alignment horizontal="left" vertical="center"/>
      <protection hidden="0" locked="1"/>
    </xf>
    <xf fontId="5" fillId="0" borderId="1" numFmtId="49" xfId="0" applyNumberFormat="1" applyFont="1" applyBorder="1" applyAlignment="1" applyProtection="0">
      <alignment horizontal="center" vertical="center" wrapText="1"/>
      <protection hidden="0" locked="1"/>
    </xf>
    <xf fontId="5" fillId="0" borderId="1" numFmtId="1" xfId="0" applyNumberFormat="1" applyFont="1" applyBorder="1" applyAlignment="1" applyProtection="0">
      <alignment horizontal="center" vertical="center"/>
      <protection hidden="0" locked="1"/>
    </xf>
    <xf fontId="5" fillId="0" borderId="1" numFmtId="2" xfId="0" applyNumberFormat="1" applyFont="1" applyBorder="1" applyAlignment="1" applyProtection="0">
      <alignment horizontal="center" vertical="center" wrapText="1"/>
      <protection hidden="0" locked="1"/>
    </xf>
    <xf fontId="5" fillId="10" borderId="1" numFmtId="0" xfId="0" applyFont="1" applyFill="1" applyBorder="1" applyAlignment="1" applyProtection="0">
      <alignment horizontal="center" vertical="center" wrapText="1"/>
      <protection hidden="0" locked="1"/>
    </xf>
    <xf fontId="5" fillId="10" borderId="6" numFmtId="0" xfId="0" applyFont="1" applyFill="1" applyBorder="1" applyAlignment="1" applyProtection="0">
      <alignment horizontal="left" vertical="center" wrapText="1"/>
      <protection hidden="0" locked="1"/>
    </xf>
    <xf fontId="5" fillId="10" borderId="1" numFmtId="2" xfId="0" applyNumberFormat="1" applyFont="1" applyFill="1" applyBorder="1" applyAlignment="1" applyProtection="0">
      <alignment horizontal="center" vertical="center" wrapText="1"/>
      <protection hidden="0" locked="1"/>
    </xf>
    <xf fontId="5" fillId="10" borderId="1" numFmtId="0" xfId="0" applyFont="1" applyFill="1" applyBorder="1" applyAlignment="1" applyProtection="0">
      <alignment horizontal="center"/>
      <protection hidden="0" locked="1"/>
    </xf>
    <xf fontId="5" fillId="10" borderId="12" numFmtId="0" xfId="0" applyFont="1" applyFill="1" applyBorder="1" applyAlignment="1" applyProtection="0">
      <alignment horizontal="center"/>
      <protection hidden="0" locked="1"/>
    </xf>
    <xf fontId="5" fillId="0" borderId="12" numFmtId="0" xfId="0" applyFont="1" applyBorder="1" applyAlignment="1" applyProtection="0">
      <alignment horizontal="center"/>
      <protection hidden="0" locked="1"/>
    </xf>
    <xf fontId="8" fillId="10" borderId="6" numFmtId="1" xfId="0" applyNumberFormat="1" applyFont="1" applyFill="1" applyBorder="1" applyAlignment="1" applyProtection="0">
      <alignment horizontal="center" vertical="center"/>
      <protection hidden="0" locked="1"/>
    </xf>
    <xf fontId="5" fillId="10" borderId="1" numFmtId="0" xfId="0" applyFont="1" applyFill="1" applyBorder="1" applyAlignment="1" applyProtection="0">
      <alignment horizontal="left" vertical="center"/>
      <protection hidden="0" locked="1"/>
    </xf>
    <xf fontId="3" fillId="10" borderId="1" numFmtId="0" xfId="0" applyFont="1" applyFill="1" applyBorder="1" applyAlignment="1" applyProtection="0">
      <alignment horizontal="center" vertical="center" wrapText="1"/>
      <protection hidden="0" locked="1"/>
    </xf>
    <xf fontId="8" fillId="10" borderId="0" numFmtId="0" xfId="0" applyFont="1" applyFill="1" applyAlignment="1" applyProtection="0">
      <alignment horizontal="center" vertical="center" wrapText="1"/>
      <protection hidden="0" locked="1"/>
    </xf>
    <xf fontId="5" fillId="0" borderId="0" numFmtId="160" xfId="0" applyNumberFormat="1" applyFont="1" applyAlignment="1" applyProtection="0">
      <alignment horizontal="center" vertical="center" wrapText="1"/>
      <protection hidden="0" locked="1"/>
    </xf>
    <xf fontId="5" fillId="10" borderId="0" numFmtId="1" xfId="0" applyNumberFormat="1" applyFont="1" applyFill="1" applyAlignment="1" applyProtection="0">
      <alignment horizontal="center" vertical="center" wrapText="1"/>
      <protection hidden="0" locked="1"/>
    </xf>
    <xf fontId="5" fillId="10" borderId="12" numFmtId="4" xfId="0" applyNumberFormat="1" applyFont="1" applyFill="1" applyBorder="1" applyAlignment="1" applyProtection="0">
      <alignment horizontal="center" vertical="center" wrapText="1"/>
      <protection hidden="0" locked="1"/>
    </xf>
    <xf fontId="3" fillId="10" borderId="12" numFmtId="0" xfId="0" applyFont="1" applyFill="1" applyBorder="1" applyAlignment="1" applyProtection="0">
      <alignment horizontal="center" vertical="center" wrapText="1"/>
      <protection hidden="0" locked="1"/>
    </xf>
    <xf fontId="5" fillId="10" borderId="1" numFmtId="49" xfId="0" applyNumberFormat="1" applyFont="1" applyFill="1" applyBorder="1" applyAlignment="1" applyProtection="0">
      <alignment horizontal="center" vertical="center"/>
      <protection hidden="0" locked="1"/>
    </xf>
    <xf fontId="5" fillId="10" borderId="0" numFmtId="160" xfId="0" applyNumberFormat="1" applyFont="1" applyFill="1" applyAlignment="1" applyProtection="0">
      <alignment horizontal="center" vertical="center" wrapText="1"/>
      <protection hidden="0" locked="1"/>
    </xf>
    <xf fontId="5" fillId="0" borderId="12" numFmtId="4" xfId="0" applyNumberFormat="1" applyFont="1" applyBorder="1" applyAlignment="1" applyProtection="0">
      <alignment horizontal="center" vertical="center" wrapText="1"/>
      <protection hidden="0" locked="1"/>
    </xf>
    <xf fontId="5" fillId="0" borderId="3" numFmtId="49" xfId="0" applyNumberFormat="1" applyFont="1" applyBorder="1" applyAlignment="1" applyProtection="0">
      <alignment horizontal="center" vertical="center"/>
      <protection hidden="0" locked="1"/>
    </xf>
    <xf fontId="5" fillId="0" borderId="3" numFmtId="0" xfId="0" applyFont="1" applyBorder="1" applyAlignment="1" applyProtection="0">
      <alignment horizontal="left" vertical="center" wrapText="1"/>
      <protection hidden="0" locked="1"/>
    </xf>
    <xf fontId="8" fillId="0" borderId="3" numFmtId="0" xfId="0" applyFont="1" applyBorder="1" applyAlignment="1" applyProtection="0">
      <alignment horizontal="center" vertical="center" wrapText="1"/>
      <protection hidden="0" locked="1"/>
    </xf>
    <xf fontId="5" fillId="0" borderId="3" numFmtId="1" xfId="0" applyNumberFormat="1" applyFont="1" applyBorder="1" applyAlignment="1" applyProtection="0">
      <alignment horizontal="center" vertical="center" wrapText="1"/>
      <protection hidden="0" locked="1"/>
    </xf>
    <xf fontId="5" fillId="0" borderId="3" numFmtId="160" xfId="0" applyNumberFormat="1" applyFont="1" applyBorder="1" applyAlignment="1" applyProtection="0">
      <alignment horizontal="center" vertical="center" wrapText="1"/>
      <protection hidden="0" locked="1"/>
    </xf>
    <xf fontId="5" fillId="0" borderId="4" numFmtId="0" xfId="0" applyFont="1" applyBorder="1" applyAlignment="1" applyProtection="0">
      <alignment horizontal="center" vertical="center" wrapText="1"/>
      <protection hidden="0" locked="1"/>
    </xf>
    <xf fontId="5" fillId="9" borderId="1" numFmtId="4" xfId="0" applyNumberFormat="1" applyFont="1" applyFill="1" applyBorder="1" applyAlignment="1" applyProtection="0">
      <alignment horizontal="center" vertical="center" wrapText="1"/>
      <protection hidden="0" locked="1"/>
    </xf>
    <xf fontId="5" fillId="0" borderId="12" numFmtId="0" xfId="0" applyFont="1" applyBorder="1" applyAlignment="1" applyProtection="0">
      <alignment horizontal="center" vertical="center" wrapText="1"/>
      <protection hidden="0" locked="1"/>
    </xf>
    <xf fontId="5" fillId="0" borderId="12" numFmtId="0" xfId="0" applyFont="1" applyBorder="1" applyAlignment="1" applyProtection="0">
      <alignment horizontal="left" vertical="center" wrapText="1"/>
      <protection hidden="0" locked="1"/>
    </xf>
    <xf fontId="8" fillId="0" borderId="12" numFmtId="0" xfId="0" applyFont="1" applyBorder="1" applyAlignment="1" applyProtection="0">
      <alignment horizontal="center" vertical="center" wrapText="1"/>
      <protection hidden="0" locked="1"/>
    </xf>
    <xf fontId="5" fillId="10" borderId="12" numFmtId="1" xfId="0" applyNumberFormat="1" applyFont="1" applyFill="1" applyBorder="1" applyAlignment="1" applyProtection="0">
      <alignment horizontal="center" vertical="center" wrapText="1"/>
      <protection hidden="0" locked="1"/>
    </xf>
    <xf fontId="5" fillId="0" borderId="12" numFmtId="2" xfId="0" applyNumberFormat="1" applyFont="1" applyBorder="1" applyAlignment="1" applyProtection="0">
      <alignment horizontal="center" vertical="center"/>
      <protection hidden="0" locked="1"/>
    </xf>
    <xf fontId="5" fillId="10" borderId="13" numFmtId="0" xfId="0" applyFont="1" applyFill="1" applyBorder="1" applyAlignment="1" applyProtection="0">
      <alignment horizontal="center" vertical="center" wrapText="1"/>
      <protection hidden="0" locked="1"/>
    </xf>
    <xf fontId="5" fillId="0" borderId="1" numFmtId="4" xfId="0" applyNumberFormat="1" applyFont="1" applyBorder="1" applyAlignment="1" applyProtection="0">
      <alignment horizontal="center" vertical="center"/>
      <protection hidden="0" locked="1"/>
    </xf>
    <xf fontId="3" fillId="0" borderId="3" numFmtId="0" xfId="0" applyFont="1" applyBorder="1" applyAlignment="1" applyProtection="0">
      <alignment horizontal="center" vertical="center" wrapText="1"/>
      <protection hidden="0" locked="1"/>
    </xf>
    <xf fontId="5" fillId="0" borderId="9" numFmtId="0" xfId="0" applyFont="1" applyBorder="1" applyAlignment="1" applyProtection="0">
      <alignment horizontal="left" vertical="center" wrapText="1"/>
      <protection hidden="0" locked="1"/>
    </xf>
    <xf fontId="5" fillId="10" borderId="3" numFmtId="1" xfId="0" applyNumberFormat="1" applyFont="1" applyFill="1" applyBorder="1" applyAlignment="1" applyProtection="0">
      <alignment horizontal="center" vertical="center" wrapText="1"/>
      <protection hidden="0" locked="1"/>
    </xf>
    <xf fontId="5" fillId="0" borderId="14" numFmtId="2" xfId="0" applyNumberFormat="1" applyFont="1" applyBorder="1" applyAlignment="1" applyProtection="0">
      <alignment horizontal="center" vertical="center"/>
      <protection hidden="0" locked="1"/>
    </xf>
    <xf fontId="5" fillId="10" borderId="8" numFmtId="0" xfId="0" applyFont="1" applyFill="1" applyBorder="1" applyAlignment="1" applyProtection="0">
      <alignment horizontal="center" vertical="center" wrapText="1"/>
      <protection hidden="0" locked="1"/>
    </xf>
    <xf fontId="5" fillId="10" borderId="5" numFmtId="0" xfId="0" applyFont="1" applyFill="1" applyBorder="1" applyAlignment="1" applyProtection="0">
      <alignment horizontal="center" vertical="center" wrapText="1"/>
      <protection hidden="0" locked="1"/>
    </xf>
    <xf fontId="5" fillId="0" borderId="3" numFmtId="0" xfId="0" applyFont="1" applyBorder="1" applyAlignment="1" applyProtection="0">
      <alignment horizontal="center" vertical="center" wrapText="1"/>
      <protection hidden="0" locked="1"/>
    </xf>
    <xf fontId="5" fillId="0" borderId="3" numFmtId="4" xfId="0" applyNumberFormat="1" applyFont="1" applyBorder="1" applyAlignment="1" applyProtection="0">
      <alignment horizontal="center" vertical="center"/>
      <protection hidden="0" locked="1"/>
    </xf>
    <xf fontId="5" fillId="10" borderId="1" numFmtId="4" xfId="0" applyNumberFormat="1" applyFont="1" applyFill="1" applyBorder="1" applyAlignment="1" applyProtection="0">
      <alignment horizontal="center" vertical="center"/>
      <protection hidden="0" locked="1"/>
    </xf>
    <xf fontId="5" fillId="0" borderId="2" numFmtId="4" xfId="0" applyNumberFormat="1" applyFont="1" applyBorder="1" applyAlignment="1" applyProtection="0">
      <alignment horizontal="center" vertical="center"/>
      <protection hidden="0" locked="1"/>
    </xf>
    <xf fontId="5" fillId="0" borderId="9" numFmtId="4" xfId="0" applyNumberFormat="1" applyFont="1" applyBorder="1" applyAlignment="1" applyProtection="0">
      <alignment horizontal="center" vertical="center"/>
      <protection hidden="0" locked="1"/>
    </xf>
    <xf fontId="3" fillId="0" borderId="12" numFmtId="0" xfId="0" applyFont="1" applyBorder="1" applyAlignment="1" applyProtection="0">
      <alignment horizontal="center" vertical="center" wrapText="1"/>
      <protection hidden="0" locked="1"/>
    </xf>
    <xf fontId="5" fillId="0" borderId="12" numFmtId="1" xfId="0" applyNumberFormat="1" applyFont="1" applyBorder="1" applyAlignment="1" applyProtection="0">
      <alignment horizontal="center" vertical="center" wrapText="1"/>
      <protection hidden="0" locked="1"/>
    </xf>
    <xf fontId="5" fillId="10" borderId="9" numFmtId="4" xfId="0" applyNumberFormat="1" applyFont="1" applyFill="1" applyBorder="1" applyAlignment="1" applyProtection="0">
      <alignment horizontal="center" vertical="center"/>
      <protection hidden="0" locked="1"/>
    </xf>
    <xf fontId="5" fillId="11" borderId="1" numFmtId="0" xfId="0" applyFont="1" applyFill="1" applyBorder="1" applyAlignment="1" applyProtection="0">
      <alignment horizontal="left" vertical="center" wrapText="1"/>
      <protection hidden="0" locked="1"/>
    </xf>
    <xf fontId="5" fillId="9" borderId="1" numFmtId="1" xfId="0" applyNumberFormat="1" applyFont="1" applyFill="1" applyBorder="1" applyAlignment="1" applyProtection="0">
      <alignment horizontal="center" vertical="center" wrapText="1"/>
      <protection hidden="0" locked="1"/>
    </xf>
    <xf fontId="5" fillId="0" borderId="6" numFmtId="0" xfId="0" applyFont="1" applyBorder="1" applyAlignment="1" applyProtection="0">
      <alignment horizontal="left" vertical="center" wrapText="1"/>
      <protection hidden="0" locked="1"/>
    </xf>
    <xf fontId="5" fillId="0" borderId="12" numFmtId="4" xfId="0" applyNumberFormat="1" applyFont="1" applyBorder="1" applyAlignment="1" applyProtection="0">
      <alignment horizontal="center" vertical="center"/>
      <protection hidden="0" locked="1"/>
    </xf>
    <xf fontId="5" fillId="10" borderId="0" numFmtId="0" xfId="0" applyFont="1" applyFill="1" applyAlignment="1" applyProtection="0">
      <alignment horizontal="center" vertical="center" wrapText="1"/>
      <protection hidden="0" locked="1"/>
    </xf>
    <xf fontId="8" fillId="0" borderId="0" numFmtId="0" xfId="0" applyFont="1" applyAlignment="1" applyProtection="0">
      <alignment horizontal="center" vertical="center" wrapText="1"/>
      <protection hidden="0" locked="1"/>
    </xf>
    <xf fontId="5" fillId="10" borderId="0" numFmtId="2" xfId="0" applyNumberFormat="1" applyFont="1" applyFill="1" applyAlignment="1" applyProtection="0">
      <alignment horizontal="center" vertical="center" wrapText="1"/>
      <protection hidden="0" locked="1"/>
    </xf>
    <xf fontId="5" fillId="0" borderId="0" numFmtId="0" xfId="0" applyFont="1" applyAlignment="1" applyProtection="0">
      <alignment horizontal="center" vertical="center" wrapText="1"/>
      <protection hidden="0" locked="1"/>
    </xf>
    <xf fontId="5" fillId="0" borderId="0" numFmtId="4" xfId="0" applyNumberFormat="1" applyFont="1" applyAlignment="1" applyProtection="0">
      <alignment horizontal="center" vertical="center"/>
      <protection hidden="0" locked="1"/>
    </xf>
    <xf fontId="5" fillId="10" borderId="3" numFmtId="0" xfId="0" applyFont="1" applyFill="1" applyBorder="1" applyAlignment="1" applyProtection="0">
      <alignment horizontal="center" vertical="center" wrapText="1"/>
      <protection hidden="0" locked="1"/>
    </xf>
    <xf fontId="8" fillId="10" borderId="8" numFmtId="0" xfId="0" applyFont="1" applyFill="1" applyBorder="1" applyAlignment="1" applyProtection="0">
      <alignment horizontal="center" vertical="center" wrapText="1"/>
      <protection hidden="0" locked="1"/>
    </xf>
    <xf fontId="5" fillId="10" borderId="1" numFmtId="49" xfId="0" applyNumberFormat="1" applyFont="1" applyFill="1" applyBorder="1" applyAlignment="1" applyProtection="0">
      <alignment horizontal="center" vertical="center" wrapText="1"/>
      <protection hidden="0" locked="1"/>
    </xf>
    <xf fontId="5" fillId="10" borderId="3" numFmtId="49" xfId="0" applyNumberFormat="1" applyFont="1" applyFill="1" applyBorder="1" applyAlignment="1" applyProtection="0">
      <alignment horizontal="center" vertical="center" wrapText="1"/>
      <protection hidden="0" locked="1"/>
    </xf>
    <xf fontId="5" fillId="10" borderId="3" numFmtId="4" xfId="0" applyNumberFormat="1" applyFont="1" applyFill="1" applyBorder="1" applyAlignment="1" applyProtection="0">
      <alignment horizontal="center" vertical="center"/>
      <protection hidden="0" locked="1"/>
    </xf>
    <xf fontId="5" fillId="0" borderId="6" numFmtId="0" xfId="0" applyFont="1" applyBorder="1" applyAlignment="1" applyProtection="0">
      <alignment vertical="center" wrapText="1"/>
      <protection hidden="0" locked="1"/>
    </xf>
    <xf fontId="5" fillId="10" borderId="3" numFmtId="2" xfId="0" applyNumberFormat="1" applyFont="1" applyFill="1" applyBorder="1" applyAlignment="1" applyProtection="0">
      <alignment horizontal="center" vertical="center" wrapText="1"/>
      <protection hidden="0" locked="1"/>
    </xf>
    <xf fontId="8" fillId="10" borderId="5" numFmtId="0" xfId="0" applyFont="1" applyFill="1" applyBorder="1" applyAlignment="1" applyProtection="0">
      <alignment horizontal="center" vertical="center" wrapText="1"/>
      <protection hidden="0" locked="1"/>
    </xf>
    <xf fontId="5" fillId="0" borderId="7" numFmtId="0" xfId="0" applyFont="1" applyBorder="1" applyAlignment="1" applyProtection="0">
      <alignment horizontal="left" vertical="center" wrapText="1"/>
      <protection hidden="0" locked="1"/>
    </xf>
    <xf fontId="5" fillId="0" borderId="1" numFmtId="2" xfId="0" applyNumberFormat="1" applyFont="1" applyBorder="1" applyAlignment="1" applyProtection="0">
      <alignment horizontal="center" vertical="center"/>
      <protection hidden="0" locked="1"/>
    </xf>
    <xf fontId="5" fillId="10" borderId="0" numFmtId="4" xfId="0" applyNumberFormat="1" applyFont="1" applyFill="1" applyAlignment="1" applyProtection="0">
      <alignment horizontal="center" vertical="center" wrapText="1"/>
      <protection hidden="0" locked="1"/>
    </xf>
    <xf fontId="5" fillId="10" borderId="12" numFmtId="0" xfId="0" applyFont="1" applyFill="1" applyBorder="1" applyAlignment="1" applyProtection="0">
      <alignment horizontal="center" vertical="center" wrapText="1"/>
      <protection hidden="0" locked="1"/>
    </xf>
    <xf fontId="8" fillId="10" borderId="12" numFmtId="0" xfId="0" applyFont="1" applyFill="1" applyBorder="1" applyAlignment="1" applyProtection="0">
      <alignment horizontal="center" vertical="center" wrapText="1"/>
      <protection hidden="0" locked="1"/>
    </xf>
    <xf fontId="5" fillId="10" borderId="12" numFmtId="4" xfId="0" applyNumberFormat="1" applyFont="1" applyFill="1" applyBorder="1" applyAlignment="1" applyProtection="0">
      <alignment horizontal="center" vertical="center"/>
      <protection hidden="0" locked="1"/>
    </xf>
    <xf fontId="5" fillId="0" borderId="5" numFmtId="0" xfId="0" applyFont="1" applyBorder="1" applyAlignment="1" applyProtection="0">
      <alignment horizontal="left" vertical="center" wrapText="1"/>
      <protection hidden="0" locked="1"/>
    </xf>
    <xf fontId="5" fillId="10" borderId="0" numFmtId="4" xfId="0" applyNumberFormat="1" applyFont="1" applyFill="1" applyAlignment="1" applyProtection="0">
      <alignment horizontal="center" vertical="center"/>
      <protection hidden="0" locked="1"/>
    </xf>
    <xf fontId="5" fillId="0" borderId="15" numFmtId="0" xfId="0" applyFont="1" applyBorder="1" applyAlignment="1" applyProtection="0">
      <alignment horizontal="left" vertical="center" wrapText="1"/>
      <protection hidden="0" locked="1"/>
    </xf>
    <xf fontId="5" fillId="0" borderId="3" numFmtId="2" xfId="0" applyNumberFormat="1" applyFont="1" applyBorder="1" applyAlignment="1" applyProtection="0">
      <alignment horizontal="center" vertical="center" wrapText="1"/>
      <protection hidden="0" locked="1"/>
    </xf>
    <xf fontId="5" fillId="0" borderId="6" numFmtId="0" xfId="0" applyFont="1" applyBorder="1" applyAlignment="1" applyProtection="0">
      <alignment horizontal="center" vertical="center" wrapText="1"/>
      <protection hidden="0" locked="1"/>
    </xf>
    <xf fontId="8" fillId="10" borderId="3" numFmtId="0" xfId="0" applyFont="1" applyFill="1" applyBorder="1" applyAlignment="1" applyProtection="0">
      <alignment horizontal="center" vertical="center" wrapText="1"/>
      <protection hidden="0" locked="1"/>
    </xf>
    <xf fontId="5" fillId="0" borderId="5" numFmtId="0" xfId="0" applyFont="1" applyBorder="1" applyAlignment="1" applyProtection="0">
      <alignment horizontal="left" vertical="center"/>
      <protection hidden="0" locked="1"/>
    </xf>
    <xf fontId="8" fillId="0" borderId="1" numFmtId="0" xfId="0" applyFont="1" applyBorder="1" applyAlignment="1" applyProtection="0">
      <alignment horizontal="center" vertical="center"/>
      <protection hidden="0" locked="1"/>
    </xf>
    <xf fontId="5" fillId="10" borderId="15" numFmtId="0" xfId="0" applyFont="1" applyFill="1" applyBorder="1" applyAlignment="1" applyProtection="0">
      <alignment horizontal="left" vertical="center"/>
      <protection hidden="0" locked="1"/>
    </xf>
    <xf fontId="8" fillId="10" borderId="1" numFmtId="0" xfId="0" applyFont="1" applyFill="1" applyBorder="1" applyAlignment="1" applyProtection="0">
      <alignment horizontal="center" vertical="center"/>
      <protection hidden="0" locked="1"/>
    </xf>
    <xf fontId="5" fillId="10" borderId="6" numFmtId="0" xfId="0" applyFont="1" applyFill="1" applyBorder="1" applyAlignment="1" applyProtection="0">
      <alignment horizontal="left" vertical="center"/>
      <protection hidden="0" locked="1"/>
    </xf>
    <xf fontId="5" fillId="10" borderId="7" numFmtId="0" xfId="0" applyFont="1" applyFill="1" applyBorder="1" applyAlignment="1" applyProtection="0">
      <alignment horizontal="left" vertical="center" wrapText="1"/>
      <protection hidden="0" locked="1"/>
    </xf>
    <xf fontId="5" fillId="10" borderId="3" numFmtId="0" xfId="0" applyFont="1" applyFill="1" applyBorder="1" applyAlignment="1" applyProtection="0">
      <alignment horizontal="left" vertical="center" wrapText="1"/>
      <protection hidden="0" locked="1"/>
    </xf>
    <xf fontId="5" fillId="10" borderId="14" numFmtId="0" xfId="0" applyFont="1" applyFill="1" applyBorder="1" applyAlignment="1" applyProtection="0">
      <alignment horizontal="center" vertical="center" wrapText="1"/>
      <protection hidden="0" locked="1"/>
    </xf>
    <xf fontId="8" fillId="10" borderId="12" numFmtId="0" xfId="0" applyFont="1" applyFill="1" applyBorder="1" applyAlignment="1" applyProtection="0">
      <alignment horizontal="center" vertical="center"/>
      <protection hidden="0" locked="1"/>
    </xf>
    <xf fontId="5" fillId="10" borderId="6" numFmtId="1" xfId="0" applyNumberFormat="1" applyFont="1" applyFill="1" applyBorder="1" applyAlignment="1" applyProtection="0">
      <alignment horizontal="center" vertical="center" wrapText="1"/>
      <protection hidden="0" locked="1"/>
    </xf>
    <xf fontId="5" fillId="10" borderId="5" numFmtId="0" xfId="0" applyFont="1" applyFill="1" applyBorder="1" applyAlignment="1" applyProtection="0">
      <alignment horizontal="left" vertical="center" wrapText="1"/>
      <protection hidden="0" locked="1"/>
    </xf>
    <xf fontId="5" fillId="10" borderId="2" numFmtId="0" xfId="0" applyFont="1" applyFill="1" applyBorder="1" applyAlignment="1" applyProtection="0">
      <alignment horizontal="center" vertical="center" wrapText="1"/>
      <protection hidden="0" locked="1"/>
    </xf>
    <xf fontId="5" fillId="10" borderId="13" numFmtId="1" xfId="0" applyNumberFormat="1" applyFont="1" applyFill="1" applyBorder="1" applyAlignment="1" applyProtection="0">
      <alignment horizontal="center" vertical="center" wrapText="1"/>
      <protection hidden="0" locked="1"/>
    </xf>
    <xf fontId="5" fillId="10" borderId="16" numFmtId="4" xfId="0" applyNumberFormat="1" applyFont="1" applyFill="1" applyBorder="1" applyAlignment="1" applyProtection="0">
      <alignment horizontal="center" vertical="center" wrapText="1"/>
      <protection hidden="0" locked="1"/>
    </xf>
    <xf fontId="2" fillId="10" borderId="1" numFmtId="0" xfId="0" applyFont="1" applyFill="1" applyBorder="1" applyAlignment="1" applyProtection="0">
      <alignment horizontal="center"/>
      <protection hidden="0" locked="1"/>
    </xf>
    <xf fontId="2" fillId="10" borderId="1" numFmtId="0" xfId="0" applyFont="1" applyFill="1" applyBorder="1" applyAlignment="1" applyProtection="0">
      <alignment horizontal="left" vertical="center"/>
      <protection hidden="0" locked="1"/>
    </xf>
    <xf fontId="2" fillId="10" borderId="1" numFmtId="0" xfId="0" applyFont="1" applyFill="1" applyBorder="1" applyAlignment="1" applyProtection="0">
      <alignment horizontal="center" vertical="center"/>
      <protection hidden="0" locked="1"/>
    </xf>
    <xf fontId="2" fillId="10" borderId="12" numFmtId="1" xfId="0" applyNumberFormat="1" applyFont="1" applyFill="1" applyBorder="1" applyAlignment="1" applyProtection="0">
      <alignment horizontal="center" vertical="center"/>
      <protection hidden="0" locked="1"/>
    </xf>
    <xf fontId="2" fillId="10" borderId="1" numFmtId="0" xfId="0" applyFont="1" applyFill="1" applyBorder="1" applyAlignment="1" applyProtection="0">
      <alignment horizontal="center" vertical="center" wrapText="1"/>
      <protection hidden="0" locked="1"/>
    </xf>
    <xf fontId="2" fillId="10" borderId="12" numFmtId="1" xfId="0" applyNumberFormat="1" applyFont="1" applyFill="1" applyBorder="1" applyAlignment="1" applyProtection="0">
      <alignment horizontal="center" vertical="center" wrapText="1"/>
      <protection hidden="0" locked="1"/>
    </xf>
    <xf fontId="5" fillId="10" borderId="2" numFmtId="0" xfId="0" applyFont="1" applyFill="1" applyBorder="1" applyAlignment="1" applyProtection="0">
      <alignment horizontal="left" vertical="center" wrapText="1"/>
      <protection hidden="0" locked="1"/>
    </xf>
    <xf fontId="5" fillId="10" borderId="9" numFmtId="0" xfId="0" applyFont="1" applyFill="1" applyBorder="1" applyAlignment="1" applyProtection="0">
      <alignment horizontal="left" vertical="center" wrapText="1"/>
      <protection hidden="0" locked="1"/>
    </xf>
    <xf fontId="5" fillId="10" borderId="14" numFmtId="1" xfId="0" applyNumberFormat="1" applyFont="1" applyFill="1" applyBorder="1" applyAlignment="1" applyProtection="0">
      <alignment horizontal="center" vertical="center" wrapText="1"/>
      <protection hidden="0" locked="1"/>
    </xf>
    <xf fontId="8" fillId="10" borderId="3" numFmtId="0" xfId="0" applyFont="1" applyFill="1" applyBorder="1" applyAlignment="1" applyProtection="0">
      <alignment horizontal="center" vertical="center"/>
      <protection hidden="0" locked="1"/>
    </xf>
    <xf fontId="8" fillId="10" borderId="14" numFmtId="0" xfId="0" applyFont="1" applyFill="1" applyBorder="1" applyAlignment="1" applyProtection="0">
      <alignment horizontal="center" vertical="center"/>
      <protection hidden="0" locked="1"/>
    </xf>
    <xf fontId="5" fillId="10" borderId="12" numFmtId="0" xfId="0" applyFont="1" applyFill="1" applyBorder="1" applyAlignment="1" applyProtection="0">
      <alignment horizontal="center" vertical="center"/>
      <protection hidden="0" locked="1"/>
    </xf>
    <xf fontId="5" fillId="10" borderId="14" numFmtId="0" xfId="0" applyFont="1" applyFill="1" applyBorder="1" applyAlignment="1" applyProtection="0">
      <alignment horizontal="center" vertical="center"/>
      <protection hidden="0" locked="1"/>
    </xf>
    <xf fontId="5" fillId="10" borderId="12" numFmtId="1" xfId="0" applyNumberFormat="1" applyFont="1" applyFill="1" applyBorder="1" applyAlignment="1" applyProtection="0">
      <alignment horizontal="center" vertical="center"/>
      <protection hidden="0" locked="1"/>
    </xf>
    <xf fontId="5" fillId="10" borderId="2" numFmtId="0" xfId="0" applyFont="1" applyFill="1" applyBorder="1" applyAlignment="1" applyProtection="0">
      <alignment horizontal="center" vertical="center"/>
      <protection hidden="0" locked="1"/>
    </xf>
    <xf fontId="5" fillId="10" borderId="0" numFmtId="0" xfId="0" applyFont="1" applyFill="1" applyAlignment="1" applyProtection="0">
      <alignment horizontal="center" vertical="center"/>
      <protection hidden="0" locked="1"/>
    </xf>
    <xf fontId="5" fillId="10" borderId="13" numFmtId="0" xfId="0" applyFont="1" applyFill="1" applyBorder="1" applyAlignment="1" applyProtection="0">
      <alignment horizontal="center" vertical="center"/>
      <protection hidden="0" locked="1"/>
    </xf>
    <xf fontId="5" fillId="10" borderId="6" numFmtId="4" xfId="0" applyNumberFormat="1" applyFont="1" applyFill="1" applyBorder="1" applyAlignment="1" applyProtection="0">
      <alignment horizontal="center" vertical="center" wrapText="1"/>
      <protection hidden="0" locked="1"/>
    </xf>
    <xf fontId="5" fillId="10" borderId="3" numFmtId="0" xfId="0" applyFont="1" applyFill="1" applyBorder="1" applyAlignment="1" applyProtection="0">
      <alignment horizontal="center" vertical="center"/>
      <protection hidden="0" locked="1"/>
    </xf>
    <xf fontId="5" fillId="10" borderId="11" numFmtId="0" xfId="0" applyFont="1" applyFill="1" applyBorder="1" applyAlignment="1" applyProtection="0">
      <alignment horizontal="center" vertical="center"/>
      <protection hidden="0" locked="1"/>
    </xf>
    <xf fontId="5" fillId="10" borderId="10" numFmtId="0" xfId="0" applyFont="1" applyFill="1" applyBorder="1" applyAlignment="1" applyProtection="0">
      <alignment horizontal="center" vertical="center"/>
      <protection hidden="0" locked="1"/>
    </xf>
    <xf fontId="8" fillId="10" borderId="4" numFmtId="0" xfId="0" applyFont="1" applyFill="1" applyBorder="1" applyAlignment="1" applyProtection="0">
      <alignment horizontal="center" vertical="center"/>
      <protection hidden="0" locked="1"/>
    </xf>
    <xf fontId="8" fillId="10" borderId="9" numFmtId="0" xfId="0" applyFont="1" applyFill="1" applyBorder="1" applyAlignment="1" applyProtection="0">
      <alignment horizontal="center" vertical="center" wrapText="1"/>
      <protection hidden="0" locked="1"/>
    </xf>
    <xf fontId="5" fillId="10" borderId="3" numFmtId="1" xfId="0" applyNumberFormat="1" applyFont="1" applyFill="1" applyBorder="1" applyAlignment="1" applyProtection="0">
      <alignment horizontal="center" vertical="center"/>
      <protection hidden="0" locked="1"/>
    </xf>
    <xf fontId="8" fillId="10" borderId="15" numFmtId="0" xfId="0" applyFont="1" applyFill="1" applyBorder="1" applyAlignment="1" applyProtection="0">
      <alignment horizontal="center" vertical="center" wrapText="1"/>
      <protection hidden="0" locked="1"/>
    </xf>
    <xf fontId="5" fillId="10" borderId="6" numFmtId="0" xfId="0" applyFont="1" applyFill="1" applyBorder="1" applyAlignment="1" applyProtection="0">
      <alignment horizontal="center" vertical="center"/>
      <protection hidden="0" locked="1"/>
    </xf>
    <xf fontId="8" fillId="10" borderId="0" numFmtId="0" xfId="0" applyFont="1" applyFill="1" applyAlignment="1" applyProtection="0">
      <alignment horizontal="center" vertical="center"/>
      <protection hidden="0" locked="1"/>
    </xf>
    <xf fontId="5" fillId="0" borderId="0" numFmtId="1" xfId="0" applyNumberFormat="1" applyFont="1" applyAlignment="1" applyProtection="0">
      <alignment horizontal="center" vertical="center"/>
      <protection hidden="0" locked="1"/>
    </xf>
    <xf fontId="2" fillId="10" borderId="1" numFmtId="0" xfId="0" applyFont="1" applyFill="1" applyBorder="1" applyAlignment="1" applyProtection="0">
      <alignment horizontal="left" vertical="center" wrapText="1"/>
      <protection hidden="0" locked="1"/>
    </xf>
    <xf fontId="2" fillId="10" borderId="1" numFmtId="0" xfId="0" applyFont="1" applyFill="1" applyBorder="1" applyAlignment="1" applyProtection="0">
      <alignment horizontal="center" indent="1" vertical="center"/>
      <protection hidden="0" locked="1"/>
    </xf>
    <xf fontId="2" fillId="10" borderId="1" numFmtId="1" xfId="0" applyNumberFormat="1" applyFont="1" applyFill="1" applyBorder="1" applyAlignment="1" applyProtection="0">
      <alignment horizontal="center" vertical="center"/>
      <protection hidden="0" locked="1"/>
    </xf>
    <xf fontId="3" fillId="9" borderId="12" numFmtId="0" xfId="0" applyFont="1" applyFill="1" applyBorder="1" applyAlignment="1" applyProtection="0">
      <alignment horizontal="center" vertical="center" wrapText="1"/>
      <protection hidden="0" locked="1"/>
    </xf>
    <xf fontId="5" fillId="9" borderId="12" numFmtId="4" xfId="0" applyNumberFormat="1" applyFont="1" applyFill="1" applyBorder="1" applyAlignment="1" applyProtection="0">
      <alignment horizontal="center" vertical="center"/>
      <protection hidden="0" locked="1"/>
    </xf>
    <xf fontId="3" fillId="10" borderId="8" numFmtId="49" xfId="0" applyNumberFormat="1" applyFont="1" applyFill="1" applyBorder="1" applyAlignment="1" applyProtection="0">
      <alignment horizontal="center" vertical="center"/>
      <protection hidden="0" locked="1"/>
    </xf>
    <xf fontId="5" fillId="10" borderId="8" numFmtId="0" xfId="0" applyFont="1" applyFill="1" applyBorder="1" applyAlignment="1" applyProtection="0">
      <alignment horizontal="center" vertical="center"/>
      <protection hidden="0" locked="1"/>
    </xf>
    <xf fontId="5" fillId="0" borderId="1" numFmtId="0" xfId="0" applyFont="1" applyBorder="1" applyAlignment="1" applyProtection="0">
      <alignment vertical="center" wrapText="1"/>
      <protection hidden="0" locked="1"/>
    </xf>
    <xf fontId="5" fillId="10" borderId="8" numFmtId="0" xfId="0" applyFont="1" applyFill="1" applyBorder="1" applyAlignment="1" applyProtection="0">
      <alignment horizontal="left" vertical="center" wrapText="1"/>
      <protection hidden="0" locked="1"/>
    </xf>
    <xf fontId="2" fillId="0" borderId="1" numFmtId="4" xfId="0" applyNumberFormat="1" applyFont="1" applyBorder="1" applyAlignment="1" applyProtection="0">
      <alignment horizontal="center" vertical="center"/>
      <protection hidden="0" locked="1"/>
    </xf>
    <xf fontId="5" fillId="0" borderId="3" numFmtId="0" xfId="0" applyFont="1" applyBorder="1" applyAlignment="1" applyProtection="0">
      <alignment vertical="center" wrapText="1"/>
      <protection hidden="0" locked="1"/>
    </xf>
    <xf fontId="5" fillId="10" borderId="1" numFmtId="1" xfId="6" applyNumberFormat="1" applyFont="1" applyFill="1" applyBorder="1" applyAlignment="1" applyProtection="0">
      <alignment horizontal="center" vertical="center" wrapText="1"/>
      <protection hidden="0" locked="1"/>
    </xf>
    <xf fontId="5" fillId="10" borderId="1" numFmtId="0" xfId="0" applyFont="1" applyFill="1" applyBorder="1" applyAlignment="1" applyProtection="0">
      <alignment horizontal="left"/>
      <protection hidden="0" locked="1"/>
    </xf>
    <xf fontId="5" fillId="0" borderId="0" numFmtId="4" xfId="0" applyNumberFormat="1" applyFont="1" applyAlignment="1" applyProtection="0">
      <alignment horizontal="center" vertical="center" wrapText="1"/>
      <protection hidden="0" locked="1"/>
    </xf>
    <xf fontId="5" fillId="10" borderId="6" numFmtId="0" xfId="0" applyFont="1" applyFill="1" applyBorder="1" applyAlignment="1" applyProtection="0">
      <alignment horizontal="center" vertical="center" wrapText="1"/>
      <protection hidden="0" locked="1"/>
    </xf>
    <xf fontId="2" fillId="0" borderId="1" numFmtId="4" xfId="0" applyNumberFormat="1" applyFont="1" applyBorder="1" applyAlignment="1" applyProtection="0">
      <alignment horizontal="center" vertical="center" wrapText="1"/>
      <protection hidden="0" locked="1"/>
    </xf>
    <xf fontId="5" fillId="10" borderId="1" numFmtId="0" xfId="0" applyFont="1" applyFill="1" applyBorder="1" applyAlignment="1" applyProtection="0">
      <alignment vertical="center" wrapText="1"/>
      <protection hidden="0" locked="1"/>
    </xf>
    <xf fontId="8" fillId="10" borderId="8" numFmtId="0" xfId="0" applyFont="1" applyFill="1" applyBorder="1" applyAlignment="1" applyProtection="0">
      <alignment horizontal="center" vertical="center"/>
      <protection hidden="0" locked="1"/>
    </xf>
    <xf fontId="8" fillId="10" borderId="6" numFmtId="0" xfId="0" applyFont="1" applyFill="1" applyBorder="1" applyAlignment="1" applyProtection="0">
      <alignment horizontal="center" vertical="center" wrapText="1"/>
      <protection hidden="0" locked="1"/>
    </xf>
    <xf fontId="2" fillId="0" borderId="12" numFmtId="4" xfId="0" applyNumberFormat="1" applyFont="1" applyBorder="1" applyAlignment="1" applyProtection="0">
      <alignment horizontal="center" vertical="center" wrapText="1"/>
      <protection hidden="0" locked="1"/>
    </xf>
    <xf fontId="5" fillId="10" borderId="0" numFmtId="1" xfId="0" applyNumberFormat="1" applyFont="1" applyFill="1" applyAlignment="1" applyProtection="0">
      <alignment horizontal="center" vertical="center"/>
      <protection hidden="0" locked="1"/>
    </xf>
    <xf fontId="5" fillId="10" borderId="14" numFmtId="4" xfId="0" applyNumberFormat="1" applyFont="1" applyFill="1" applyBorder="1" applyAlignment="1" applyProtection="0">
      <alignment horizontal="center" vertical="center"/>
      <protection hidden="0" locked="1"/>
    </xf>
    <xf fontId="5" fillId="10" borderId="8" numFmtId="0" xfId="0" applyFont="1" applyFill="1" applyBorder="1" applyAlignment="1" applyProtection="0">
      <alignment vertical="center" wrapText="1"/>
      <protection hidden="0" locked="1"/>
    </xf>
    <xf fontId="5" fillId="10" borderId="6" numFmtId="4" xfId="0" applyNumberFormat="1" applyFont="1" applyFill="1" applyBorder="1" applyAlignment="1" applyProtection="0">
      <alignment horizontal="center" vertical="center"/>
      <protection hidden="0" locked="1"/>
    </xf>
    <xf fontId="3" fillId="9" borderId="14" numFmtId="0" xfId="0" applyFont="1" applyFill="1" applyBorder="1" applyAlignment="1" applyProtection="0">
      <alignment horizontal="center" vertical="center"/>
      <protection hidden="0" locked="1"/>
    </xf>
    <xf fontId="5" fillId="9" borderId="1" numFmtId="4" xfId="0" applyNumberFormat="1" applyFont="1" applyFill="1" applyBorder="1" applyProtection="0">
      <protection hidden="0" locked="1"/>
    </xf>
    <xf fontId="3" fillId="10" borderId="1" numFmtId="1" xfId="0" applyNumberFormat="1" applyFont="1" applyFill="1" applyBorder="1" applyAlignment="1" applyProtection="0">
      <alignment horizontal="center" vertical="center"/>
      <protection hidden="0" locked="1"/>
    </xf>
    <xf fontId="3" fillId="10" borderId="1" numFmtId="0" xfId="0" applyFont="1" applyFill="1" applyBorder="1" applyAlignment="1" applyProtection="0">
      <alignment horizontal="center" vertical="center"/>
      <protection hidden="0" locked="1"/>
    </xf>
    <xf fontId="5" fillId="0" borderId="8" numFmtId="0" xfId="0" applyFont="1" applyBorder="1" applyAlignment="1" applyProtection="0">
      <alignment horizontal="left" vertical="center" wrapText="1"/>
      <protection hidden="0" locked="1"/>
    </xf>
    <xf fontId="5" fillId="0" borderId="8" numFmtId="1" xfId="0" applyNumberFormat="1" applyFont="1" applyBorder="1" applyAlignment="1" applyProtection="0">
      <alignment horizontal="center" vertical="center" wrapText="1"/>
      <protection hidden="0" locked="1"/>
    </xf>
    <xf fontId="3" fillId="10" borderId="14" numFmtId="0" xfId="0" applyFont="1" applyFill="1" applyBorder="1" applyAlignment="1" applyProtection="0">
      <alignment horizontal="center" vertical="center" wrapText="1"/>
      <protection hidden="0" locked="1"/>
    </xf>
    <xf fontId="3" fillId="10" borderId="1" numFmtId="1" xfId="0" applyNumberFormat="1" applyFont="1" applyFill="1" applyBorder="1" applyAlignment="1" applyProtection="0">
      <alignment horizontal="center" vertical="center" wrapText="1"/>
      <protection hidden="0" locked="1"/>
    </xf>
    <xf fontId="5" fillId="0" borderId="13" numFmtId="1" xfId="0" applyNumberFormat="1" applyFont="1" applyBorder="1" applyAlignment="1" applyProtection="0">
      <alignment horizontal="center" vertical="center" wrapText="1"/>
      <protection hidden="0" locked="1"/>
    </xf>
    <xf fontId="5" fillId="0" borderId="0" numFmtId="1" xfId="0" applyNumberFormat="1" applyFont="1" applyAlignment="1" applyProtection="0">
      <alignment horizontal="center" vertical="center" wrapText="1"/>
      <protection hidden="0" locked="1"/>
    </xf>
    <xf fontId="5" fillId="0" borderId="1" numFmtId="0" xfId="0" applyFont="1" applyBorder="1" applyProtection="0">
      <protection hidden="0" locked="1"/>
    </xf>
    <xf fontId="5" fillId="0" borderId="2" numFmtId="0" xfId="0" applyFont="1" applyBorder="1" applyAlignment="1" applyProtection="0">
      <alignment horizontal="left" vertical="center"/>
      <protection hidden="0" locked="1"/>
    </xf>
    <xf fontId="5" fillId="10" borderId="12" numFmtId="2" xfId="0" applyNumberFormat="1" applyFont="1" applyFill="1" applyBorder="1" applyAlignment="1" applyProtection="0">
      <alignment horizontal="center" vertical="center" wrapText="1"/>
      <protection hidden="0" locked="1"/>
    </xf>
    <xf fontId="5" fillId="0" borderId="15" numFmtId="0" xfId="0" applyFont="1" applyBorder="1" applyAlignment="1" applyProtection="0">
      <alignment horizontal="left" vertical="center"/>
      <protection hidden="0" locked="1"/>
    </xf>
    <xf fontId="5" fillId="10" borderId="14" numFmtId="2" xfId="0" applyNumberFormat="1" applyFont="1" applyFill="1" applyBorder="1" applyAlignment="1" applyProtection="0">
      <alignment horizontal="center" vertical="center" wrapText="1"/>
      <protection hidden="0" locked="1"/>
    </xf>
    <xf fontId="8" fillId="10" borderId="3" numFmtId="1" xfId="0" applyNumberFormat="1" applyFont="1" applyFill="1" applyBorder="1" applyAlignment="1" applyProtection="0">
      <alignment horizontal="center" vertical="center"/>
      <protection hidden="0" locked="1"/>
    </xf>
    <xf fontId="3" fillId="9" borderId="1" numFmtId="0" xfId="0" applyFont="1" applyFill="1" applyBorder="1" applyAlignment="1" applyProtection="0">
      <alignment horizontal="center" vertical="center"/>
      <protection hidden="0" locked="1"/>
    </xf>
    <xf fontId="3" fillId="9" borderId="1" numFmtId="4" xfId="0" applyNumberFormat="1" applyFont="1" applyFill="1" applyBorder="1" applyProtection="0">
      <protection hidden="0" locked="1"/>
    </xf>
    <xf fontId="5" fillId="0" borderId="1" numFmtId="0" xfId="0" applyFont="1" applyBorder="1" applyAlignment="1" applyProtection="0">
      <alignment vertical="center"/>
      <protection hidden="0" locked="1"/>
    </xf>
    <xf fontId="5" fillId="10" borderId="1" numFmtId="160" xfId="0" applyNumberFormat="1" applyFont="1" applyFill="1" applyBorder="1" applyAlignment="1" applyProtection="0">
      <alignment horizontal="center" vertical="center"/>
      <protection hidden="0" locked="1"/>
    </xf>
  </cellXfs>
  <cellStyles count="7">
    <cellStyle name="Normal" xfId="0" builtinId="0"/>
    <cellStyle name="Comma" xfId="1" builtinId="3"/>
    <cellStyle name="Comma [0]" xfId="2" builtinId="6"/>
    <cellStyle name="Currency" xfId="3" builtinId="4"/>
    <cellStyle name="Currency [0]" xfId="4" builtinId="7"/>
    <cellStyle name="Percent" xfId="5" builtinId="5"/>
    <cellStyle name="Excel Built-in Explanatory Text" xfId="6" builtinId="53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<Relationships xmlns="http://schemas.openxmlformats.org/package/2006/relationships"><Relationship  Id="rId5" Type="http://schemas.openxmlformats.org/officeDocument/2006/relationships/styles" Target="styles.xml"/><Relationship  Id="rId4" Type="http://schemas.openxmlformats.org/officeDocument/2006/relationships/sharedStrings" Target="sharedStrings.xml"/><Relationship  Id="rId3" Type="http://schemas.openxmlformats.org/officeDocument/2006/relationships/theme" Target="theme/theme1.xml"/><Relationship  Id="rId2" Type="http://schemas.openxmlformats.org/officeDocument/2006/relationships/worksheet" Target="worksheets/sheet2.xml"/><Relationship  Id="rId1" Type="http://schemas.openxmlformats.org/officeDocument/2006/relationships/worksheet" Target="worksheets/sheet1.xml"/></Relationships>
</file>

<file path=xl/drawings/_rels/drawing1.xml.rels><?xml version="1.0" encoding="UTF-8" standalone="yes"?><Relationships xmlns="http://schemas.openxmlformats.org/package/2006/relationships"><Relationship Id="rId1" Type="http://schemas.openxmlformats.org/officeDocument/2006/relationships/image" Target="../media/image1.png"/><Relationship Id="rId2" Type="http://schemas.openxmlformats.org/officeDocument/2006/relationships/image" Target="../media/image2.png"/><Relationship Id="rId3" Type="http://schemas.openxmlformats.org/officeDocument/2006/relationships/image" Target="../media/image3.png"/><Relationship Id="rId4" Type="http://schemas.openxmlformats.org/officeDocument/2006/relationships/image" Target="../media/image4.emf"/><Relationship Id="rId5" Type="http://schemas.openxmlformats.org/officeDocument/2006/relationships/image" Target="../media/image5.emf"/><Relationship Id="rId6" Type="http://schemas.openxmlformats.org/officeDocument/2006/relationships/image" Target="../media/image6.jpg"/><Relationship Id="rId7" Type="http://schemas.openxmlformats.org/officeDocument/2006/relationships/image" Target="../media/image7.jpg"/><Relationship Id="rId8" Type="http://schemas.openxmlformats.org/officeDocument/2006/relationships/image" Target="../media/image8.jpg"/><Relationship Id="rId9" Type="http://schemas.openxmlformats.org/officeDocument/2006/relationships/image" Target="../media/image9.jpg"/><Relationship Id="rId10" Type="http://schemas.openxmlformats.org/officeDocument/2006/relationships/image" Target="../media/image10.jpg"/><Relationship Id="rId11" Type="http://schemas.openxmlformats.org/officeDocument/2006/relationships/image" Target="../media/image11.jpg"/><Relationship Id="rId12" Type="http://schemas.openxmlformats.org/officeDocument/2006/relationships/image" Target="../media/image12.png"/><Relationship Id="rId13" Type="http://schemas.openxmlformats.org/officeDocument/2006/relationships/image" Target="../media/image13.png"/><Relationship Id="rId14" Type="http://schemas.openxmlformats.org/officeDocument/2006/relationships/image" Target="../media/image14.jpg"/><Relationship Id="rId15" Type="http://schemas.openxmlformats.org/officeDocument/2006/relationships/image" Target="../media/image15.emf"/><Relationship Id="rId16" Type="http://schemas.openxmlformats.org/officeDocument/2006/relationships/image" Target="../media/image16.jpg"/><Relationship Id="rId17" Type="http://schemas.openxmlformats.org/officeDocument/2006/relationships/image" Target="../media/image17.jpg"/><Relationship Id="rId18" Type="http://schemas.openxmlformats.org/officeDocument/2006/relationships/image" Target="../media/image18.png"/><Relationship Id="rId19" Type="http://schemas.openxmlformats.org/officeDocument/2006/relationships/image" Target="../media/image19.png"/><Relationship Id="rId20" Type="http://schemas.openxmlformats.org/officeDocument/2006/relationships/image" Target="../media/image20.png"/><Relationship Id="rId21" Type="http://schemas.openxmlformats.org/officeDocument/2006/relationships/image" Target="../media/image21.png"/><Relationship Id="rId22" Type="http://schemas.openxmlformats.org/officeDocument/2006/relationships/image" Target="../media/image22.png"/><Relationship Id="rId23" Type="http://schemas.openxmlformats.org/officeDocument/2006/relationships/image" Target="../media/image23.png"/><Relationship Id="rId24" Type="http://schemas.openxmlformats.org/officeDocument/2006/relationships/image" Target="../media/image24.png"/><Relationship Id="rId25" Type="http://schemas.openxmlformats.org/officeDocument/2006/relationships/image" Target="../media/image25.png"/><Relationship Id="rId26" Type="http://schemas.openxmlformats.org/officeDocument/2006/relationships/image" Target="../media/image26.png"/><Relationship Id="rId27" Type="http://schemas.openxmlformats.org/officeDocument/2006/relationships/image" Target="../media/image27.png"/><Relationship Id="rId28" Type="http://schemas.openxmlformats.org/officeDocument/2006/relationships/image" Target="../media/image28.jpg"/><Relationship Id="rId29" Type="http://schemas.openxmlformats.org/officeDocument/2006/relationships/image" Target="../media/image29.jpg"/><Relationship Id="rId30" Type="http://schemas.openxmlformats.org/officeDocument/2006/relationships/image" Target="../media/image30.jpg"/><Relationship Id="rId31" Type="http://schemas.openxmlformats.org/officeDocument/2006/relationships/image" Target="../media/image31.jpg"/><Relationship Id="rId32" Type="http://schemas.openxmlformats.org/officeDocument/2006/relationships/image" Target="../media/image32.jpg"/><Relationship Id="rId33" Type="http://schemas.openxmlformats.org/officeDocument/2006/relationships/image" Target="../media/image33.jpg"/><Relationship Id="rId34" Type="http://schemas.openxmlformats.org/officeDocument/2006/relationships/image" Target="../media/image34.jpg"/><Relationship Id="rId35" Type="http://schemas.openxmlformats.org/officeDocument/2006/relationships/image" Target="../media/image35.jpg"/><Relationship Id="rId36" Type="http://schemas.openxmlformats.org/officeDocument/2006/relationships/image" Target="../media/image36.png"/><Relationship Id="rId37" Type="http://schemas.openxmlformats.org/officeDocument/2006/relationships/image" Target="../media/image37.png"/><Relationship Id="rId38" Type="http://schemas.openxmlformats.org/officeDocument/2006/relationships/image" Target="../media/image38.png"/><Relationship Id="rId39" Type="http://schemas.openxmlformats.org/officeDocument/2006/relationships/image" Target="../media/image39.jpg"/><Relationship Id="rId40" Type="http://schemas.openxmlformats.org/officeDocument/2006/relationships/image" Target="../media/image40.jpg"/><Relationship Id="rId41" Type="http://schemas.openxmlformats.org/officeDocument/2006/relationships/image" Target="../media/image41.png"/><Relationship Id="rId42" Type="http://schemas.openxmlformats.org/officeDocument/2006/relationships/image" Target="../media/image42.png"/><Relationship Id="rId43" Type="http://schemas.openxmlformats.org/officeDocument/2006/relationships/image" Target="../media/image43.jpg"/><Relationship Id="rId44" Type="http://schemas.openxmlformats.org/officeDocument/2006/relationships/image" Target="../media/image44.jpg"/><Relationship Id="rId45" Type="http://schemas.openxmlformats.org/officeDocument/2006/relationships/image" Target="../media/image45.jpg"/><Relationship Id="rId46" Type="http://schemas.openxmlformats.org/officeDocument/2006/relationships/image" Target="../media/image46.jpg"/><Relationship Id="rId47" Type="http://schemas.openxmlformats.org/officeDocument/2006/relationships/image" Target="../media/image47.jpg"/><Relationship Id="rId48" Type="http://schemas.openxmlformats.org/officeDocument/2006/relationships/image" Target="../media/image48.jpg"/><Relationship Id="rId49" Type="http://schemas.openxmlformats.org/officeDocument/2006/relationships/image" Target="../media/image49.jpg"/><Relationship Id="rId50" Type="http://schemas.openxmlformats.org/officeDocument/2006/relationships/image" Target="../media/image50.png"/><Relationship Id="rId51" Type="http://schemas.openxmlformats.org/officeDocument/2006/relationships/image" Target="../media/image51.png"/><Relationship Id="rId52" Type="http://schemas.openxmlformats.org/officeDocument/2006/relationships/image" Target="../media/image52.jpg"/><Relationship Id="rId53" Type="http://schemas.openxmlformats.org/officeDocument/2006/relationships/image" Target="../media/image53.jpg"/><Relationship Id="rId54" Type="http://schemas.openxmlformats.org/officeDocument/2006/relationships/image" Target="../media/image54.png"/><Relationship Id="rId55" Type="http://schemas.openxmlformats.org/officeDocument/2006/relationships/image" Target="../media/image55.png"/><Relationship Id="rId56" Type="http://schemas.openxmlformats.org/officeDocument/2006/relationships/image" Target="../media/image56.jpg"/><Relationship Id="rId57" Type="http://schemas.openxmlformats.org/officeDocument/2006/relationships/image" Target="../media/image57.jpg"/><Relationship Id="rId58" Type="http://schemas.openxmlformats.org/officeDocument/2006/relationships/image" Target="../media/image58.jpg"/><Relationship Id="rId59" Type="http://schemas.openxmlformats.org/officeDocument/2006/relationships/image" Target="../media/image59.jpg"/><Relationship Id="rId60" Type="http://schemas.openxmlformats.org/officeDocument/2006/relationships/image" Target="../media/image60.png"/><Relationship Id="rId61" Type="http://schemas.openxmlformats.org/officeDocument/2006/relationships/image" Target="../media/image61.jpg"/><Relationship Id="rId62" Type="http://schemas.openxmlformats.org/officeDocument/2006/relationships/image" Target="../media/image62.jpg"/><Relationship Id="rId63" Type="http://schemas.openxmlformats.org/officeDocument/2006/relationships/image" Target="../media/image63.jpg"/><Relationship Id="rId64" Type="http://schemas.openxmlformats.org/officeDocument/2006/relationships/image" Target="../media/image64.jpg"/><Relationship Id="rId65" Type="http://schemas.openxmlformats.org/officeDocument/2006/relationships/image" Target="../media/image65.jpg"/><Relationship Id="rId66" Type="http://schemas.openxmlformats.org/officeDocument/2006/relationships/image" Target="../media/image66.jpg"/><Relationship Id="rId67" Type="http://schemas.openxmlformats.org/officeDocument/2006/relationships/image" Target="../media/image67.jpg"/><Relationship Id="rId68" Type="http://schemas.openxmlformats.org/officeDocument/2006/relationships/image" Target="../media/image68.jpg"/><Relationship Id="rId69" Type="http://schemas.openxmlformats.org/officeDocument/2006/relationships/image" Target="../media/image69.jpg"/><Relationship Id="rId70" Type="http://schemas.openxmlformats.org/officeDocument/2006/relationships/image" Target="../media/image70.jpg"/><Relationship Id="rId71" Type="http://schemas.openxmlformats.org/officeDocument/2006/relationships/image" Target="../media/image71.jpg"/><Relationship Id="rId72" Type="http://schemas.openxmlformats.org/officeDocument/2006/relationships/image" Target="../media/image72.jpg"/><Relationship Id="rId73" Type="http://schemas.openxmlformats.org/officeDocument/2006/relationships/image" Target="../media/image73.jpg"/><Relationship Id="rId74" Type="http://schemas.openxmlformats.org/officeDocument/2006/relationships/image" Target="../media/image74.jpg"/><Relationship Id="rId75" Type="http://schemas.openxmlformats.org/officeDocument/2006/relationships/image" Target="../media/image75.jpg"/><Relationship Id="rId76" Type="http://schemas.openxmlformats.org/officeDocument/2006/relationships/image" Target="../media/image76.jpg"/><Relationship Id="rId77" Type="http://schemas.openxmlformats.org/officeDocument/2006/relationships/image" Target="../media/image77.jpg"/><Relationship Id="rId78" Type="http://schemas.openxmlformats.org/officeDocument/2006/relationships/image" Target="../media/image78.jpg"/><Relationship Id="rId79" Type="http://schemas.openxmlformats.org/officeDocument/2006/relationships/image" Target="../media/image79.png"/><Relationship Id="rId80" Type="http://schemas.openxmlformats.org/officeDocument/2006/relationships/image" Target="../media/image80.png"/><Relationship Id="rId81" Type="http://schemas.openxmlformats.org/officeDocument/2006/relationships/image" Target="../media/image81.png"/><Relationship Id="rId82" Type="http://schemas.openxmlformats.org/officeDocument/2006/relationships/image" Target="../media/image82.jpg"/><Relationship Id="rId83" Type="http://schemas.openxmlformats.org/officeDocument/2006/relationships/image" Target="../media/image83.jpg"/><Relationship Id="rId84" Type="http://schemas.openxmlformats.org/officeDocument/2006/relationships/image" Target="../media/image84.jpg"/><Relationship Id="rId85" Type="http://schemas.openxmlformats.org/officeDocument/2006/relationships/image" Target="../media/image85.png"/><Relationship Id="rId86" Type="http://schemas.openxmlformats.org/officeDocument/2006/relationships/image" Target="../media/image86.png"/><Relationship Id="rId87" Type="http://schemas.openxmlformats.org/officeDocument/2006/relationships/image" Target="../media/image87.jpg"/><Relationship Id="rId88" Type="http://schemas.openxmlformats.org/officeDocument/2006/relationships/image" Target="../media/image88.jpg"/><Relationship Id="rId89" Type="http://schemas.openxmlformats.org/officeDocument/2006/relationships/image" Target="../media/image89.jpg"/><Relationship Id="rId90" Type="http://schemas.openxmlformats.org/officeDocument/2006/relationships/image" Target="../media/image90.jpg"/><Relationship Id="rId91" Type="http://schemas.openxmlformats.org/officeDocument/2006/relationships/image" Target="../media/image91.jpg"/><Relationship Id="rId92" Type="http://schemas.openxmlformats.org/officeDocument/2006/relationships/image" Target="../media/image92.jpg"/><Relationship Id="rId93" Type="http://schemas.openxmlformats.org/officeDocument/2006/relationships/image" Target="../media/image93.jpg"/><Relationship Id="rId94" Type="http://schemas.openxmlformats.org/officeDocument/2006/relationships/image" Target="../media/image94.jpg"/><Relationship Id="rId95" Type="http://schemas.openxmlformats.org/officeDocument/2006/relationships/image" Target="../media/image95.jpg"/><Relationship Id="rId96" Type="http://schemas.openxmlformats.org/officeDocument/2006/relationships/image" Target="../media/image96.jpg"/><Relationship Id="rId97" Type="http://schemas.openxmlformats.org/officeDocument/2006/relationships/image" Target="../media/image97.jpg"/><Relationship Id="rId98" Type="http://schemas.openxmlformats.org/officeDocument/2006/relationships/image" Target="../media/image98.jpg"/><Relationship Id="rId99" Type="http://schemas.openxmlformats.org/officeDocument/2006/relationships/image" Target="../media/image99.jpg"/><Relationship Id="rId100" Type="http://schemas.openxmlformats.org/officeDocument/2006/relationships/image" Target="../media/image100.jpg"/><Relationship Id="rId101" Type="http://schemas.openxmlformats.org/officeDocument/2006/relationships/image" Target="../media/image101.jpg"/><Relationship Id="rId102" Type="http://schemas.openxmlformats.org/officeDocument/2006/relationships/image" Target="../media/image102.png"/><Relationship Id="rId103" Type="http://schemas.openxmlformats.org/officeDocument/2006/relationships/image" Target="../media/image103.png"/><Relationship Id="rId104" Type="http://schemas.openxmlformats.org/officeDocument/2006/relationships/image" Target="../media/image104.jpg"/><Relationship Id="rId105" Type="http://schemas.openxmlformats.org/officeDocument/2006/relationships/image" Target="../media/image105.jpg"/><Relationship Id="rId106" Type="http://schemas.openxmlformats.org/officeDocument/2006/relationships/image" Target="../media/image106.jpg"/><Relationship Id="rId107" Type="http://schemas.openxmlformats.org/officeDocument/2006/relationships/image" Target="../media/image107.jpg"/><Relationship Id="rId108" Type="http://schemas.openxmlformats.org/officeDocument/2006/relationships/image" Target="../media/image108.png"/><Relationship Id="rId109" Type="http://schemas.openxmlformats.org/officeDocument/2006/relationships/image" Target="../media/image109.png"/><Relationship Id="rId110" Type="http://schemas.openxmlformats.org/officeDocument/2006/relationships/image" Target="../media/image110.jpg"/><Relationship Id="rId111" Type="http://schemas.openxmlformats.org/officeDocument/2006/relationships/image" Target="../media/image111.png"/><Relationship Id="rId112" Type="http://schemas.openxmlformats.org/officeDocument/2006/relationships/image" Target="../media/image112.png"/><Relationship Id="rId113" Type="http://schemas.openxmlformats.org/officeDocument/2006/relationships/image" Target="../media/image113.png"/><Relationship Id="rId114" Type="http://schemas.openxmlformats.org/officeDocument/2006/relationships/image" Target="../media/image114.png"/><Relationship Id="rId115" Type="http://schemas.openxmlformats.org/officeDocument/2006/relationships/image" Target="../media/image115.png"/><Relationship Id="rId116" Type="http://schemas.openxmlformats.org/officeDocument/2006/relationships/image" Target="../media/image116.png"/><Relationship Id="rId117" Type="http://schemas.openxmlformats.org/officeDocument/2006/relationships/image" Target="../media/image117.png"/><Relationship Id="rId118" Type="http://schemas.openxmlformats.org/officeDocument/2006/relationships/image" Target="../media/image118.png"/><Relationship Id="rId119" Type="http://schemas.openxmlformats.org/officeDocument/2006/relationships/image" Target="../media/image119.png"/><Relationship Id="rId120" Type="http://schemas.openxmlformats.org/officeDocument/2006/relationships/image" Target="../media/image120.jpg"/><Relationship Id="rId121" Type="http://schemas.openxmlformats.org/officeDocument/2006/relationships/image" Target="../media/image121.jpg"/><Relationship Id="rId122" Type="http://schemas.openxmlformats.org/officeDocument/2006/relationships/image" Target="../media/image122.png"/><Relationship Id="rId123" Type="http://schemas.openxmlformats.org/officeDocument/2006/relationships/image" Target="../media/image123.emf"/><Relationship Id="rId124" Type="http://schemas.openxmlformats.org/officeDocument/2006/relationships/image" Target="../media/image124.emf"/><Relationship Id="rId125" Type="http://schemas.openxmlformats.org/officeDocument/2006/relationships/image" Target="../media/image125.jpg"/><Relationship Id="rId126" Type="http://schemas.openxmlformats.org/officeDocument/2006/relationships/image" Target="../media/image126.jpg"/><Relationship Id="rId127" Type="http://schemas.openxmlformats.org/officeDocument/2006/relationships/image" Target="../media/image127.jpg"/><Relationship Id="rId128" Type="http://schemas.openxmlformats.org/officeDocument/2006/relationships/image" Target="../media/image128.png"/><Relationship Id="rId129" Type="http://schemas.openxmlformats.org/officeDocument/2006/relationships/image" Target="../media/image129.png"/><Relationship Id="rId130" Type="http://schemas.openxmlformats.org/officeDocument/2006/relationships/image" Target="../media/image130.jpg"/></Relationships>
</file>

<file path=xl/drawings/drawing1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m="http://schemas.openxmlformats.org/officeDocument/2006/math" xmlns:w="http://schemas.openxmlformats.org/wordprocessingml/2006/main">
  <xdr:twoCellAnchor editAs="oneCell">
    <xdr:from>
      <xdr:col>1</xdr:col>
      <xdr:colOff>3391200</xdr:colOff>
      <xdr:row>120</xdr:row>
      <xdr:rowOff>1080</xdr:rowOff>
    </xdr:from>
    <xdr:to>
      <xdr:col>1</xdr:col>
      <xdr:colOff>3391560</xdr:colOff>
      <xdr:row>122</xdr:row>
      <xdr:rowOff>178560</xdr:rowOff>
    </xdr:to>
    <xdr:sp>
      <xdr:nvSpPr>
        <xdr:cNvPr id="0" name="CustomShape 1"/>
        <xdr:cNvSpPr/>
      </xdr:nvSpPr>
      <xdr:spPr bwMode="auto">
        <a:xfrm>
          <a:off x="5128920" y="41837400"/>
          <a:ext cx="360" cy="767879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1</xdr:col>
      <xdr:colOff>3391200</xdr:colOff>
      <xdr:row>120</xdr:row>
      <xdr:rowOff>1080</xdr:rowOff>
    </xdr:from>
    <xdr:to>
      <xdr:col>1</xdr:col>
      <xdr:colOff>3391560</xdr:colOff>
      <xdr:row>121</xdr:row>
      <xdr:rowOff>17640</xdr:rowOff>
    </xdr:to>
    <xdr:sp>
      <xdr:nvSpPr>
        <xdr:cNvPr id="1" name="CustomShape 1"/>
        <xdr:cNvSpPr/>
      </xdr:nvSpPr>
      <xdr:spPr bwMode="auto">
        <a:xfrm>
          <a:off x="5128920" y="41837400"/>
          <a:ext cx="360" cy="3117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5</xdr:col>
      <xdr:colOff>635400</xdr:colOff>
      <xdr:row>120</xdr:row>
      <xdr:rowOff>1080</xdr:rowOff>
    </xdr:from>
    <xdr:to>
      <xdr:col>5</xdr:col>
      <xdr:colOff>635760</xdr:colOff>
      <xdr:row>121</xdr:row>
      <xdr:rowOff>17640</xdr:rowOff>
    </xdr:to>
    <xdr:sp>
      <xdr:nvSpPr>
        <xdr:cNvPr id="2" name="CustomShape 1"/>
        <xdr:cNvSpPr/>
      </xdr:nvSpPr>
      <xdr:spPr bwMode="auto">
        <a:xfrm>
          <a:off x="9511200" y="41837400"/>
          <a:ext cx="360" cy="3117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1</xdr:col>
      <xdr:colOff>3391200</xdr:colOff>
      <xdr:row>120</xdr:row>
      <xdr:rowOff>1080</xdr:rowOff>
    </xdr:from>
    <xdr:to>
      <xdr:col>1</xdr:col>
      <xdr:colOff>3391560</xdr:colOff>
      <xdr:row>122</xdr:row>
      <xdr:rowOff>178560</xdr:rowOff>
    </xdr:to>
    <xdr:sp>
      <xdr:nvSpPr>
        <xdr:cNvPr id="3" name="CustomShape 1"/>
        <xdr:cNvSpPr/>
      </xdr:nvSpPr>
      <xdr:spPr bwMode="auto">
        <a:xfrm>
          <a:off x="5128920" y="41837400"/>
          <a:ext cx="360" cy="767879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5</xdr:col>
      <xdr:colOff>635400</xdr:colOff>
      <xdr:row>186</xdr:row>
      <xdr:rowOff>359</xdr:rowOff>
    </xdr:from>
    <xdr:to>
      <xdr:col>5</xdr:col>
      <xdr:colOff>635760</xdr:colOff>
      <xdr:row>186</xdr:row>
      <xdr:rowOff>360720</xdr:rowOff>
    </xdr:to>
    <xdr:sp>
      <xdr:nvSpPr>
        <xdr:cNvPr id="4" name="CustomShape 1"/>
        <xdr:cNvSpPr/>
      </xdr:nvSpPr>
      <xdr:spPr bwMode="auto">
        <a:xfrm>
          <a:off x="9511200" y="70864920"/>
          <a:ext cx="360" cy="3603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5</xdr:col>
      <xdr:colOff>635400</xdr:colOff>
      <xdr:row>186</xdr:row>
      <xdr:rowOff>359</xdr:rowOff>
    </xdr:from>
    <xdr:to>
      <xdr:col>5</xdr:col>
      <xdr:colOff>635760</xdr:colOff>
      <xdr:row>186</xdr:row>
      <xdr:rowOff>360720</xdr:rowOff>
    </xdr:to>
    <xdr:sp>
      <xdr:nvSpPr>
        <xdr:cNvPr id="5" name="CustomShape 1"/>
        <xdr:cNvSpPr/>
      </xdr:nvSpPr>
      <xdr:spPr bwMode="auto">
        <a:xfrm>
          <a:off x="9511200" y="70864920"/>
          <a:ext cx="360" cy="3603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5</xdr:col>
      <xdr:colOff>635400</xdr:colOff>
      <xdr:row>186</xdr:row>
      <xdr:rowOff>359</xdr:rowOff>
    </xdr:from>
    <xdr:to>
      <xdr:col>5</xdr:col>
      <xdr:colOff>635760</xdr:colOff>
      <xdr:row>186</xdr:row>
      <xdr:rowOff>360720</xdr:rowOff>
    </xdr:to>
    <xdr:sp>
      <xdr:nvSpPr>
        <xdr:cNvPr id="6" name="CustomShape 1"/>
        <xdr:cNvSpPr/>
      </xdr:nvSpPr>
      <xdr:spPr bwMode="auto">
        <a:xfrm>
          <a:off x="9511200" y="70864920"/>
          <a:ext cx="360" cy="3603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5</xdr:col>
      <xdr:colOff>635400</xdr:colOff>
      <xdr:row>186</xdr:row>
      <xdr:rowOff>359</xdr:rowOff>
    </xdr:from>
    <xdr:to>
      <xdr:col>5</xdr:col>
      <xdr:colOff>635760</xdr:colOff>
      <xdr:row>186</xdr:row>
      <xdr:rowOff>360720</xdr:rowOff>
    </xdr:to>
    <xdr:sp>
      <xdr:nvSpPr>
        <xdr:cNvPr id="7" name="CustomShape 1"/>
        <xdr:cNvSpPr/>
      </xdr:nvSpPr>
      <xdr:spPr bwMode="auto">
        <a:xfrm>
          <a:off x="9511200" y="70864920"/>
          <a:ext cx="360" cy="3603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5</xdr:col>
      <xdr:colOff>635400</xdr:colOff>
      <xdr:row>186</xdr:row>
      <xdr:rowOff>359</xdr:rowOff>
    </xdr:from>
    <xdr:to>
      <xdr:col>5</xdr:col>
      <xdr:colOff>635760</xdr:colOff>
      <xdr:row>186</xdr:row>
      <xdr:rowOff>360720</xdr:rowOff>
    </xdr:to>
    <xdr:sp>
      <xdr:nvSpPr>
        <xdr:cNvPr id="8" name="CustomShape 1"/>
        <xdr:cNvSpPr/>
      </xdr:nvSpPr>
      <xdr:spPr bwMode="auto">
        <a:xfrm>
          <a:off x="9511200" y="70864920"/>
          <a:ext cx="360" cy="3603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5</xdr:col>
      <xdr:colOff>635400</xdr:colOff>
      <xdr:row>186</xdr:row>
      <xdr:rowOff>359</xdr:rowOff>
    </xdr:from>
    <xdr:to>
      <xdr:col>5</xdr:col>
      <xdr:colOff>635760</xdr:colOff>
      <xdr:row>186</xdr:row>
      <xdr:rowOff>360720</xdr:rowOff>
    </xdr:to>
    <xdr:sp>
      <xdr:nvSpPr>
        <xdr:cNvPr id="9" name="CustomShape 1"/>
        <xdr:cNvSpPr/>
      </xdr:nvSpPr>
      <xdr:spPr bwMode="auto">
        <a:xfrm>
          <a:off x="9511200" y="70864920"/>
          <a:ext cx="360" cy="3603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5</xdr:col>
      <xdr:colOff>635400</xdr:colOff>
      <xdr:row>186</xdr:row>
      <xdr:rowOff>359</xdr:rowOff>
    </xdr:from>
    <xdr:to>
      <xdr:col>5</xdr:col>
      <xdr:colOff>635760</xdr:colOff>
      <xdr:row>186</xdr:row>
      <xdr:rowOff>360720</xdr:rowOff>
    </xdr:to>
    <xdr:sp>
      <xdr:nvSpPr>
        <xdr:cNvPr id="10" name="CustomShape 1"/>
        <xdr:cNvSpPr/>
      </xdr:nvSpPr>
      <xdr:spPr bwMode="auto">
        <a:xfrm>
          <a:off x="9511200" y="70864920"/>
          <a:ext cx="360" cy="3603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5</xdr:col>
      <xdr:colOff>635400</xdr:colOff>
      <xdr:row>186</xdr:row>
      <xdr:rowOff>359</xdr:rowOff>
    </xdr:from>
    <xdr:to>
      <xdr:col>5</xdr:col>
      <xdr:colOff>635760</xdr:colOff>
      <xdr:row>186</xdr:row>
      <xdr:rowOff>360720</xdr:rowOff>
    </xdr:to>
    <xdr:sp>
      <xdr:nvSpPr>
        <xdr:cNvPr id="11" name="CustomShape 1"/>
        <xdr:cNvSpPr/>
      </xdr:nvSpPr>
      <xdr:spPr bwMode="auto">
        <a:xfrm>
          <a:off x="9511200" y="70864920"/>
          <a:ext cx="360" cy="3603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5</xdr:col>
      <xdr:colOff>635400</xdr:colOff>
      <xdr:row>186</xdr:row>
      <xdr:rowOff>359</xdr:rowOff>
    </xdr:from>
    <xdr:to>
      <xdr:col>5</xdr:col>
      <xdr:colOff>635760</xdr:colOff>
      <xdr:row>186</xdr:row>
      <xdr:rowOff>360720</xdr:rowOff>
    </xdr:to>
    <xdr:sp>
      <xdr:nvSpPr>
        <xdr:cNvPr id="12" name="CustomShape 1"/>
        <xdr:cNvSpPr/>
      </xdr:nvSpPr>
      <xdr:spPr bwMode="auto">
        <a:xfrm>
          <a:off x="9511200" y="70864920"/>
          <a:ext cx="360" cy="3603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5</xdr:col>
      <xdr:colOff>635400</xdr:colOff>
      <xdr:row>186</xdr:row>
      <xdr:rowOff>359</xdr:rowOff>
    </xdr:from>
    <xdr:to>
      <xdr:col>5</xdr:col>
      <xdr:colOff>635760</xdr:colOff>
      <xdr:row>186</xdr:row>
      <xdr:rowOff>360720</xdr:rowOff>
    </xdr:to>
    <xdr:sp>
      <xdr:nvSpPr>
        <xdr:cNvPr id="13" name="CustomShape 1"/>
        <xdr:cNvSpPr/>
      </xdr:nvSpPr>
      <xdr:spPr bwMode="auto">
        <a:xfrm>
          <a:off x="9511200" y="70864920"/>
          <a:ext cx="360" cy="3603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5</xdr:col>
      <xdr:colOff>635400</xdr:colOff>
      <xdr:row>186</xdr:row>
      <xdr:rowOff>359</xdr:rowOff>
    </xdr:from>
    <xdr:to>
      <xdr:col>5</xdr:col>
      <xdr:colOff>635760</xdr:colOff>
      <xdr:row>186</xdr:row>
      <xdr:rowOff>360720</xdr:rowOff>
    </xdr:to>
    <xdr:sp>
      <xdr:nvSpPr>
        <xdr:cNvPr id="14" name="CustomShape 1"/>
        <xdr:cNvSpPr/>
      </xdr:nvSpPr>
      <xdr:spPr bwMode="auto">
        <a:xfrm>
          <a:off x="9511200" y="70864920"/>
          <a:ext cx="360" cy="3603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5</xdr:col>
      <xdr:colOff>635400</xdr:colOff>
      <xdr:row>186</xdr:row>
      <xdr:rowOff>359</xdr:rowOff>
    </xdr:from>
    <xdr:to>
      <xdr:col>5</xdr:col>
      <xdr:colOff>635760</xdr:colOff>
      <xdr:row>186</xdr:row>
      <xdr:rowOff>360720</xdr:rowOff>
    </xdr:to>
    <xdr:sp>
      <xdr:nvSpPr>
        <xdr:cNvPr id="15" name="CustomShape 1"/>
        <xdr:cNvSpPr/>
      </xdr:nvSpPr>
      <xdr:spPr bwMode="auto">
        <a:xfrm>
          <a:off x="9511200" y="70864920"/>
          <a:ext cx="360" cy="3603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5</xdr:col>
      <xdr:colOff>635400</xdr:colOff>
      <xdr:row>186</xdr:row>
      <xdr:rowOff>359</xdr:rowOff>
    </xdr:from>
    <xdr:to>
      <xdr:col>5</xdr:col>
      <xdr:colOff>635760</xdr:colOff>
      <xdr:row>186</xdr:row>
      <xdr:rowOff>360720</xdr:rowOff>
    </xdr:to>
    <xdr:sp>
      <xdr:nvSpPr>
        <xdr:cNvPr id="16" name="CustomShape 1"/>
        <xdr:cNvSpPr/>
      </xdr:nvSpPr>
      <xdr:spPr bwMode="auto">
        <a:xfrm>
          <a:off x="9511200" y="70864920"/>
          <a:ext cx="360" cy="3603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5</xdr:col>
      <xdr:colOff>635400</xdr:colOff>
      <xdr:row>186</xdr:row>
      <xdr:rowOff>359</xdr:rowOff>
    </xdr:from>
    <xdr:to>
      <xdr:col>5</xdr:col>
      <xdr:colOff>635760</xdr:colOff>
      <xdr:row>186</xdr:row>
      <xdr:rowOff>360720</xdr:rowOff>
    </xdr:to>
    <xdr:sp>
      <xdr:nvSpPr>
        <xdr:cNvPr id="17" name="CustomShape 1"/>
        <xdr:cNvSpPr/>
      </xdr:nvSpPr>
      <xdr:spPr bwMode="auto">
        <a:xfrm>
          <a:off x="9511200" y="70864920"/>
          <a:ext cx="360" cy="360360"/>
        </a:xfrm>
        <a:prstGeom prst="rect">
          <a:avLst/>
        </a:prstGeom>
        <a:noFill/>
        <a:ln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0</xdr:col>
      <xdr:colOff>139680</xdr:colOff>
      <xdr:row>228</xdr:row>
      <xdr:rowOff>243360</xdr:rowOff>
    </xdr:from>
    <xdr:to>
      <xdr:col>0</xdr:col>
      <xdr:colOff>1636920</xdr:colOff>
      <xdr:row>232</xdr:row>
      <xdr:rowOff>252359</xdr:rowOff>
    </xdr:to>
    <xdr:pic>
      <xdr:nvPicPr>
        <xdr:cNvPr id="18" name="" descr=""/>
        <xdr:cNvPicPr/>
      </xdr:nvPicPr>
      <xdr:blipFill>
        <a:blip r:embed="rId1"/>
        <a:stretch/>
      </xdr:blipFill>
      <xdr:spPr bwMode="auto">
        <a:xfrm>
          <a:off x="139680" y="86180400"/>
          <a:ext cx="1497240" cy="12762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125280</xdr:colOff>
      <xdr:row>242</xdr:row>
      <xdr:rowOff>55079</xdr:rowOff>
    </xdr:from>
    <xdr:to>
      <xdr:col>0</xdr:col>
      <xdr:colOff>1391040</xdr:colOff>
      <xdr:row>243</xdr:row>
      <xdr:rowOff>543960</xdr:rowOff>
    </xdr:to>
    <xdr:pic>
      <xdr:nvPicPr>
        <xdr:cNvPr id="19" name="" descr=""/>
        <xdr:cNvPicPr/>
      </xdr:nvPicPr>
      <xdr:blipFill>
        <a:blip r:embed="rId2"/>
        <a:stretch/>
      </xdr:blipFill>
      <xdr:spPr bwMode="auto">
        <a:xfrm>
          <a:off x="125280" y="92217600"/>
          <a:ext cx="1265759" cy="116496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132120</xdr:colOff>
      <xdr:row>272</xdr:row>
      <xdr:rowOff>87840</xdr:rowOff>
    </xdr:from>
    <xdr:to>
      <xdr:col>0</xdr:col>
      <xdr:colOff>1547639</xdr:colOff>
      <xdr:row>273</xdr:row>
      <xdr:rowOff>675720</xdr:rowOff>
    </xdr:to>
    <xdr:pic>
      <xdr:nvPicPr>
        <xdr:cNvPr id="20" name="" descr=""/>
        <xdr:cNvPicPr/>
      </xdr:nvPicPr>
      <xdr:blipFill>
        <a:blip r:embed="rId3"/>
        <a:stretch/>
      </xdr:blipFill>
      <xdr:spPr bwMode="auto">
        <a:xfrm>
          <a:off x="132120" y="107368200"/>
          <a:ext cx="1415520" cy="13118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74520</xdr:colOff>
      <xdr:row>143</xdr:row>
      <xdr:rowOff>86040</xdr:rowOff>
    </xdr:from>
    <xdr:to>
      <xdr:col>0</xdr:col>
      <xdr:colOff>1636920</xdr:colOff>
      <xdr:row>144</xdr:row>
      <xdr:rowOff>668160</xdr:rowOff>
    </xdr:to>
    <xdr:pic>
      <xdr:nvPicPr>
        <xdr:cNvPr id="21" name="Изображение 9" descr=""/>
        <xdr:cNvPicPr/>
      </xdr:nvPicPr>
      <xdr:blipFill>
        <a:blip r:embed="rId4"/>
        <a:stretch/>
      </xdr:blipFill>
      <xdr:spPr bwMode="auto">
        <a:xfrm>
          <a:off x="74520" y="50829840"/>
          <a:ext cx="1562400" cy="13291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63360</xdr:colOff>
      <xdr:row>147</xdr:row>
      <xdr:rowOff>78480</xdr:rowOff>
    </xdr:from>
    <xdr:to>
      <xdr:col>0</xdr:col>
      <xdr:colOff>1636920</xdr:colOff>
      <xdr:row>148</xdr:row>
      <xdr:rowOff>619560</xdr:rowOff>
    </xdr:to>
    <xdr:pic>
      <xdr:nvPicPr>
        <xdr:cNvPr id="22" name="Изображение 10" descr=""/>
        <xdr:cNvPicPr/>
      </xdr:nvPicPr>
      <xdr:blipFill>
        <a:blip r:embed="rId5"/>
        <a:stretch/>
      </xdr:blipFill>
      <xdr:spPr bwMode="auto">
        <a:xfrm>
          <a:off x="63360" y="53954280"/>
          <a:ext cx="1573560" cy="12344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268200</xdr:colOff>
      <xdr:row>185</xdr:row>
      <xdr:rowOff>139680</xdr:rowOff>
    </xdr:from>
    <xdr:to>
      <xdr:col>0</xdr:col>
      <xdr:colOff>1422360</xdr:colOff>
      <xdr:row>187</xdr:row>
      <xdr:rowOff>261720</xdr:rowOff>
    </xdr:to>
    <xdr:pic>
      <xdr:nvPicPr>
        <xdr:cNvPr id="23" name="Рисунок 1" descr=""/>
        <xdr:cNvPicPr/>
      </xdr:nvPicPr>
      <xdr:blipFill>
        <a:blip r:embed="rId6"/>
        <a:srcRect l="6280" t="7008" r="5000" b="4724"/>
        <a:stretch/>
      </xdr:blipFill>
      <xdr:spPr bwMode="auto">
        <a:xfrm>
          <a:off x="268200" y="70518600"/>
          <a:ext cx="1154160" cy="10933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237960</xdr:colOff>
      <xdr:row>188</xdr:row>
      <xdr:rowOff>206640</xdr:rowOff>
    </xdr:from>
    <xdr:to>
      <xdr:col>0</xdr:col>
      <xdr:colOff>1451160</xdr:colOff>
      <xdr:row>190</xdr:row>
      <xdr:rowOff>291240</xdr:rowOff>
    </xdr:to>
    <xdr:pic>
      <xdr:nvPicPr>
        <xdr:cNvPr id="24" name="Рисунок 13" descr=""/>
        <xdr:cNvPicPr/>
      </xdr:nvPicPr>
      <xdr:blipFill>
        <a:blip r:embed="rId7"/>
        <a:srcRect l="5609" t="8408" r="5427" b="6126"/>
        <a:stretch/>
      </xdr:blipFill>
      <xdr:spPr bwMode="auto">
        <a:xfrm>
          <a:off x="237960" y="72042840"/>
          <a:ext cx="1213200" cy="10558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213840</xdr:colOff>
      <xdr:row>221</xdr:row>
      <xdr:rowOff>254159</xdr:rowOff>
    </xdr:from>
    <xdr:to>
      <xdr:col>0</xdr:col>
      <xdr:colOff>1600920</xdr:colOff>
      <xdr:row>227</xdr:row>
      <xdr:rowOff>5400</xdr:rowOff>
    </xdr:to>
    <xdr:pic>
      <xdr:nvPicPr>
        <xdr:cNvPr id="25" name="Рисунок 11" descr=""/>
        <xdr:cNvPicPr/>
      </xdr:nvPicPr>
      <xdr:blipFill>
        <a:blip r:embed="rId8"/>
        <a:srcRect l="6267" t="6248" r="4956" b="4665"/>
        <a:stretch/>
      </xdr:blipFill>
      <xdr:spPr bwMode="auto">
        <a:xfrm>
          <a:off x="213840" y="84377520"/>
          <a:ext cx="1387080" cy="13057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134280</xdr:colOff>
      <xdr:row>234</xdr:row>
      <xdr:rowOff>107280</xdr:rowOff>
    </xdr:from>
    <xdr:to>
      <xdr:col>0</xdr:col>
      <xdr:colOff>1537560</xdr:colOff>
      <xdr:row>236</xdr:row>
      <xdr:rowOff>339120</xdr:rowOff>
    </xdr:to>
    <xdr:pic>
      <xdr:nvPicPr>
        <xdr:cNvPr id="26" name="Рисунок 104" descr=""/>
        <xdr:cNvPicPr/>
      </xdr:nvPicPr>
      <xdr:blipFill>
        <a:blip r:embed="rId9"/>
        <a:stretch/>
      </xdr:blipFill>
      <xdr:spPr bwMode="auto">
        <a:xfrm>
          <a:off x="134280" y="87945480"/>
          <a:ext cx="1403280" cy="12412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89280</xdr:colOff>
      <xdr:row>237</xdr:row>
      <xdr:rowOff>25560</xdr:rowOff>
    </xdr:from>
    <xdr:to>
      <xdr:col>0</xdr:col>
      <xdr:colOff>1537560</xdr:colOff>
      <xdr:row>239</xdr:row>
      <xdr:rowOff>417600</xdr:rowOff>
    </xdr:to>
    <xdr:pic>
      <xdr:nvPicPr>
        <xdr:cNvPr id="27" name="Рисунок 108" descr=""/>
        <xdr:cNvPicPr/>
      </xdr:nvPicPr>
      <xdr:blipFill>
        <a:blip r:embed="rId10"/>
        <a:stretch/>
      </xdr:blipFill>
      <xdr:spPr bwMode="auto">
        <a:xfrm>
          <a:off x="89280" y="89378280"/>
          <a:ext cx="1448280" cy="13633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73080</xdr:colOff>
      <xdr:row>240</xdr:row>
      <xdr:rowOff>14760</xdr:rowOff>
    </xdr:from>
    <xdr:to>
      <xdr:col>0</xdr:col>
      <xdr:colOff>1508759</xdr:colOff>
      <xdr:row>241</xdr:row>
      <xdr:rowOff>640439</xdr:rowOff>
    </xdr:to>
    <xdr:pic>
      <xdr:nvPicPr>
        <xdr:cNvPr id="28" name="Рисунок 114" descr=""/>
        <xdr:cNvPicPr/>
      </xdr:nvPicPr>
      <xdr:blipFill>
        <a:blip r:embed="rId11"/>
        <a:stretch/>
      </xdr:blipFill>
      <xdr:spPr bwMode="auto">
        <a:xfrm>
          <a:off x="73080" y="90824760"/>
          <a:ext cx="1435680" cy="1301759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212760</xdr:colOff>
      <xdr:row>248</xdr:row>
      <xdr:rowOff>146879</xdr:rowOff>
    </xdr:from>
    <xdr:to>
      <xdr:col>0</xdr:col>
      <xdr:colOff>1485000</xdr:colOff>
      <xdr:row>249</xdr:row>
      <xdr:rowOff>673559</xdr:rowOff>
    </xdr:to>
    <xdr:pic>
      <xdr:nvPicPr>
        <xdr:cNvPr id="29" name="Рисунок 162" descr=""/>
        <xdr:cNvPicPr/>
      </xdr:nvPicPr>
      <xdr:blipFill>
        <a:blip r:embed="rId12"/>
        <a:srcRect l="5543" t="5147" r="2311" b="1144"/>
        <a:stretch/>
      </xdr:blipFill>
      <xdr:spPr bwMode="auto">
        <a:xfrm>
          <a:off x="212760" y="96500160"/>
          <a:ext cx="1272240" cy="12697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70560</xdr:colOff>
      <xdr:row>246</xdr:row>
      <xdr:rowOff>63360</xdr:rowOff>
    </xdr:from>
    <xdr:to>
      <xdr:col>0</xdr:col>
      <xdr:colOff>1422360</xdr:colOff>
      <xdr:row>247</xdr:row>
      <xdr:rowOff>600840</xdr:rowOff>
    </xdr:to>
    <xdr:pic>
      <xdr:nvPicPr>
        <xdr:cNvPr id="30" name="Рисунок 18" descr=""/>
        <xdr:cNvPicPr/>
      </xdr:nvPicPr>
      <xdr:blipFill>
        <a:blip r:embed="rId13"/>
        <a:srcRect l="0" t="4011" r="5081" b="0"/>
        <a:stretch/>
      </xdr:blipFill>
      <xdr:spPr bwMode="auto">
        <a:xfrm>
          <a:off x="70560" y="94930920"/>
          <a:ext cx="1351800" cy="12805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178200</xdr:colOff>
      <xdr:row>264</xdr:row>
      <xdr:rowOff>301680</xdr:rowOff>
    </xdr:from>
    <xdr:to>
      <xdr:col>0</xdr:col>
      <xdr:colOff>1636920</xdr:colOff>
      <xdr:row>268</xdr:row>
      <xdr:rowOff>327599</xdr:rowOff>
    </xdr:to>
    <xdr:pic>
      <xdr:nvPicPr>
        <xdr:cNvPr id="31" name="Рисунок 4" descr=""/>
        <xdr:cNvPicPr/>
      </xdr:nvPicPr>
      <xdr:blipFill>
        <a:blip r:embed="rId14"/>
        <a:srcRect l="4329" t="8041" r="6284" b="5081"/>
        <a:stretch/>
      </xdr:blipFill>
      <xdr:spPr bwMode="auto">
        <a:xfrm>
          <a:off x="178200" y="104058000"/>
          <a:ext cx="1458720" cy="1435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67679</xdr:colOff>
      <xdr:row>270</xdr:row>
      <xdr:rowOff>17640</xdr:rowOff>
    </xdr:from>
    <xdr:to>
      <xdr:col>0</xdr:col>
      <xdr:colOff>1608120</xdr:colOff>
      <xdr:row>271</xdr:row>
      <xdr:rowOff>668520</xdr:rowOff>
    </xdr:to>
    <xdr:pic>
      <xdr:nvPicPr>
        <xdr:cNvPr id="32" name="Изображение 21" descr=""/>
        <xdr:cNvPicPr/>
      </xdr:nvPicPr>
      <xdr:blipFill>
        <a:blip r:embed="rId15"/>
        <a:stretch/>
      </xdr:blipFill>
      <xdr:spPr bwMode="auto">
        <a:xfrm>
          <a:off x="67680" y="105888600"/>
          <a:ext cx="1540440" cy="1355759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238680</xdr:colOff>
      <xdr:row>173</xdr:row>
      <xdr:rowOff>182880</xdr:rowOff>
    </xdr:from>
    <xdr:to>
      <xdr:col>0</xdr:col>
      <xdr:colOff>1460879</xdr:colOff>
      <xdr:row>175</xdr:row>
      <xdr:rowOff>289080</xdr:rowOff>
    </xdr:to>
    <xdr:pic>
      <xdr:nvPicPr>
        <xdr:cNvPr id="33" name="Рисунок 154" descr=""/>
        <xdr:cNvPicPr/>
      </xdr:nvPicPr>
      <xdr:blipFill>
        <a:blip r:embed="rId16"/>
        <a:srcRect l="5953" t="8208" r="6102" b="5305"/>
        <a:stretch/>
      </xdr:blipFill>
      <xdr:spPr bwMode="auto">
        <a:xfrm>
          <a:off x="238680" y="65675160"/>
          <a:ext cx="1222200" cy="11350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244800</xdr:colOff>
      <xdr:row>170</xdr:row>
      <xdr:rowOff>100080</xdr:rowOff>
    </xdr:from>
    <xdr:to>
      <xdr:col>0</xdr:col>
      <xdr:colOff>1460879</xdr:colOff>
      <xdr:row>172</xdr:row>
      <xdr:rowOff>231120</xdr:rowOff>
    </xdr:to>
    <xdr:pic>
      <xdr:nvPicPr>
        <xdr:cNvPr id="34" name="Рисунок 155" descr=""/>
        <xdr:cNvPicPr/>
      </xdr:nvPicPr>
      <xdr:blipFill>
        <a:blip r:embed="rId17"/>
        <a:srcRect l="8874" t="7056" r="6902" b="5096"/>
        <a:stretch/>
      </xdr:blipFill>
      <xdr:spPr bwMode="auto">
        <a:xfrm>
          <a:off x="244800" y="64049400"/>
          <a:ext cx="1216080" cy="11599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255240</xdr:colOff>
      <xdr:row>281</xdr:row>
      <xdr:rowOff>131759</xdr:rowOff>
    </xdr:from>
    <xdr:to>
      <xdr:col>0</xdr:col>
      <xdr:colOff>1636920</xdr:colOff>
      <xdr:row>281</xdr:row>
      <xdr:rowOff>1346759</xdr:rowOff>
    </xdr:to>
    <xdr:pic>
      <xdr:nvPicPr>
        <xdr:cNvPr id="35" name="" descr=""/>
        <xdr:cNvPicPr/>
      </xdr:nvPicPr>
      <xdr:blipFill>
        <a:blip r:embed="rId18"/>
        <a:stretch/>
      </xdr:blipFill>
      <xdr:spPr bwMode="auto">
        <a:xfrm>
          <a:off x="255240" y="117141120"/>
          <a:ext cx="1381680" cy="12150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300239</xdr:colOff>
      <xdr:row>286</xdr:row>
      <xdr:rowOff>203759</xdr:rowOff>
    </xdr:from>
    <xdr:to>
      <xdr:col>0</xdr:col>
      <xdr:colOff>1499759</xdr:colOff>
      <xdr:row>286</xdr:row>
      <xdr:rowOff>1258560</xdr:rowOff>
    </xdr:to>
    <xdr:pic>
      <xdr:nvPicPr>
        <xdr:cNvPr id="36" name="Рисунок 86" descr=""/>
        <xdr:cNvPicPr/>
      </xdr:nvPicPr>
      <xdr:blipFill>
        <a:blip r:embed="rId19"/>
        <a:srcRect l="1058" t="7447" r="6369" b="9563"/>
        <a:stretch/>
      </xdr:blipFill>
      <xdr:spPr bwMode="auto">
        <a:xfrm>
          <a:off x="300240" y="123122520"/>
          <a:ext cx="1199520" cy="10548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293400</xdr:colOff>
      <xdr:row>285</xdr:row>
      <xdr:rowOff>56520</xdr:rowOff>
    </xdr:from>
    <xdr:to>
      <xdr:col>0</xdr:col>
      <xdr:colOff>1499759</xdr:colOff>
      <xdr:row>285</xdr:row>
      <xdr:rowOff>1172159</xdr:rowOff>
    </xdr:to>
    <xdr:pic>
      <xdr:nvPicPr>
        <xdr:cNvPr id="37" name="Рисунок 87" descr=""/>
        <xdr:cNvPicPr/>
      </xdr:nvPicPr>
      <xdr:blipFill>
        <a:blip r:embed="rId20"/>
        <a:srcRect l="4006" t="7995" r="3987" b="5991"/>
        <a:stretch/>
      </xdr:blipFill>
      <xdr:spPr bwMode="auto">
        <a:xfrm>
          <a:off x="293400" y="121603680"/>
          <a:ext cx="1206360" cy="11156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334799</xdr:colOff>
      <xdr:row>287</xdr:row>
      <xdr:rowOff>220680</xdr:rowOff>
    </xdr:from>
    <xdr:to>
      <xdr:col>0</xdr:col>
      <xdr:colOff>1518839</xdr:colOff>
      <xdr:row>287</xdr:row>
      <xdr:rowOff>1344600</xdr:rowOff>
    </xdr:to>
    <xdr:pic>
      <xdr:nvPicPr>
        <xdr:cNvPr id="38" name="Рисунок 57" descr=""/>
        <xdr:cNvPicPr/>
      </xdr:nvPicPr>
      <xdr:blipFill>
        <a:blip r:embed="rId21"/>
        <a:srcRect l="5009" t="7995" r="2986" b="6992"/>
        <a:stretch/>
      </xdr:blipFill>
      <xdr:spPr bwMode="auto">
        <a:xfrm>
          <a:off x="334800" y="124511040"/>
          <a:ext cx="1184040" cy="11239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308880</xdr:colOff>
      <xdr:row>288</xdr:row>
      <xdr:rowOff>117360</xdr:rowOff>
    </xdr:from>
    <xdr:to>
      <xdr:col>0</xdr:col>
      <xdr:colOff>1518839</xdr:colOff>
      <xdr:row>288</xdr:row>
      <xdr:rowOff>1291680</xdr:rowOff>
    </xdr:to>
    <xdr:pic>
      <xdr:nvPicPr>
        <xdr:cNvPr id="39" name="Рисунок 58" descr=""/>
        <xdr:cNvPicPr/>
      </xdr:nvPicPr>
      <xdr:blipFill>
        <a:blip r:embed="rId22"/>
        <a:srcRect l="3005" t="5009" r="5991" b="6992"/>
        <a:stretch/>
      </xdr:blipFill>
      <xdr:spPr bwMode="auto">
        <a:xfrm>
          <a:off x="308880" y="125817480"/>
          <a:ext cx="1209960" cy="11743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283320</xdr:colOff>
      <xdr:row>300</xdr:row>
      <xdr:rowOff>84599</xdr:rowOff>
    </xdr:from>
    <xdr:to>
      <xdr:col>0</xdr:col>
      <xdr:colOff>1432440</xdr:colOff>
      <xdr:row>300</xdr:row>
      <xdr:rowOff>1148400</xdr:rowOff>
    </xdr:to>
    <xdr:pic>
      <xdr:nvPicPr>
        <xdr:cNvPr id="40" name="Рисунок 82" descr=""/>
        <xdr:cNvPicPr/>
      </xdr:nvPicPr>
      <xdr:blipFill>
        <a:blip r:embed="rId23"/>
        <a:srcRect l="6010" t="5009" r="4989" b="7995"/>
        <a:stretch/>
      </xdr:blipFill>
      <xdr:spPr bwMode="auto">
        <a:xfrm>
          <a:off x="283320" y="130592880"/>
          <a:ext cx="1149120" cy="10638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354960</xdr:colOff>
      <xdr:row>305</xdr:row>
      <xdr:rowOff>83520</xdr:rowOff>
    </xdr:from>
    <xdr:to>
      <xdr:col>0</xdr:col>
      <xdr:colOff>1537920</xdr:colOff>
      <xdr:row>305</xdr:row>
      <xdr:rowOff>1088640</xdr:rowOff>
    </xdr:to>
    <xdr:pic>
      <xdr:nvPicPr>
        <xdr:cNvPr id="41" name="Рисунок 7" descr=""/>
        <xdr:cNvPicPr/>
      </xdr:nvPicPr>
      <xdr:blipFill>
        <a:blip r:embed="rId24"/>
        <a:srcRect l="2003" t="7995" r="5991" b="7995"/>
        <a:stretch/>
      </xdr:blipFill>
      <xdr:spPr bwMode="auto">
        <a:xfrm>
          <a:off x="354960" y="136544760"/>
          <a:ext cx="1182960" cy="10051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354240</xdr:colOff>
      <xdr:row>303</xdr:row>
      <xdr:rowOff>133920</xdr:rowOff>
    </xdr:from>
    <xdr:to>
      <xdr:col>0</xdr:col>
      <xdr:colOff>1490040</xdr:colOff>
      <xdr:row>303</xdr:row>
      <xdr:rowOff>1087560</xdr:rowOff>
    </xdr:to>
    <xdr:pic>
      <xdr:nvPicPr>
        <xdr:cNvPr id="42" name="Рисунок 16" descr=""/>
        <xdr:cNvPicPr/>
      </xdr:nvPicPr>
      <xdr:blipFill>
        <a:blip r:embed="rId25"/>
        <a:srcRect l="7995" t="5009" r="4989" b="7995"/>
        <a:stretch/>
      </xdr:blipFill>
      <xdr:spPr bwMode="auto">
        <a:xfrm>
          <a:off x="354240" y="134214120"/>
          <a:ext cx="1135800" cy="9536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421560</xdr:colOff>
      <xdr:row>306</xdr:row>
      <xdr:rowOff>57960</xdr:rowOff>
    </xdr:from>
    <xdr:to>
      <xdr:col>0</xdr:col>
      <xdr:colOff>1537920</xdr:colOff>
      <xdr:row>306</xdr:row>
      <xdr:rowOff>1098000</xdr:rowOff>
    </xdr:to>
    <xdr:pic>
      <xdr:nvPicPr>
        <xdr:cNvPr id="43" name="Рисунок 56" descr=""/>
        <xdr:cNvPicPr/>
      </xdr:nvPicPr>
      <xdr:blipFill>
        <a:blip r:embed="rId26"/>
        <a:srcRect l="6993" t="6993" r="5991" b="6992"/>
        <a:stretch/>
      </xdr:blipFill>
      <xdr:spPr bwMode="auto">
        <a:xfrm>
          <a:off x="421560" y="137710080"/>
          <a:ext cx="1116360" cy="10400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352080</xdr:colOff>
      <xdr:row>304</xdr:row>
      <xdr:rowOff>115200</xdr:rowOff>
    </xdr:from>
    <xdr:to>
      <xdr:col>0</xdr:col>
      <xdr:colOff>1490040</xdr:colOff>
      <xdr:row>304</xdr:row>
      <xdr:rowOff>1015560</xdr:rowOff>
    </xdr:to>
    <xdr:pic>
      <xdr:nvPicPr>
        <xdr:cNvPr id="44" name="Рисунок 59" descr=""/>
        <xdr:cNvPicPr/>
      </xdr:nvPicPr>
      <xdr:blipFill>
        <a:blip r:embed="rId27"/>
        <a:srcRect l="6955" t="7598" r="7597" b="8543"/>
        <a:stretch/>
      </xdr:blipFill>
      <xdr:spPr bwMode="auto">
        <a:xfrm>
          <a:off x="352080" y="135385920"/>
          <a:ext cx="1137960" cy="90036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286920</xdr:colOff>
      <xdr:row>6</xdr:row>
      <xdr:rowOff>79200</xdr:rowOff>
    </xdr:from>
    <xdr:to>
      <xdr:col>0</xdr:col>
      <xdr:colOff>1267920</xdr:colOff>
      <xdr:row>8</xdr:row>
      <xdr:rowOff>252720</xdr:rowOff>
    </xdr:to>
    <xdr:pic>
      <xdr:nvPicPr>
        <xdr:cNvPr id="45" name="Рисунок 1" descr=""/>
        <xdr:cNvPicPr/>
      </xdr:nvPicPr>
      <xdr:blipFill>
        <a:blip r:embed="rId28"/>
        <a:srcRect l="4070" t="4610" r="2034" b="2132"/>
        <a:stretch/>
      </xdr:blipFill>
      <xdr:spPr bwMode="auto">
        <a:xfrm>
          <a:off x="286920" y="1593360"/>
          <a:ext cx="981000" cy="8593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248400</xdr:colOff>
      <xdr:row>9</xdr:row>
      <xdr:rowOff>95400</xdr:rowOff>
    </xdr:from>
    <xdr:to>
      <xdr:col>0</xdr:col>
      <xdr:colOff>1267920</xdr:colOff>
      <xdr:row>11</xdr:row>
      <xdr:rowOff>249480</xdr:rowOff>
    </xdr:to>
    <xdr:pic>
      <xdr:nvPicPr>
        <xdr:cNvPr id="46" name="Рисунок 3" descr=""/>
        <xdr:cNvPicPr/>
      </xdr:nvPicPr>
      <xdr:blipFill>
        <a:blip r:embed="rId29"/>
        <a:srcRect l="0" t="7364" r="5897" b="0"/>
        <a:stretch/>
      </xdr:blipFill>
      <xdr:spPr bwMode="auto">
        <a:xfrm>
          <a:off x="248400" y="2638440"/>
          <a:ext cx="1019520" cy="839879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270719</xdr:colOff>
      <xdr:row>12</xdr:row>
      <xdr:rowOff>148680</xdr:rowOff>
    </xdr:from>
    <xdr:to>
      <xdr:col>0</xdr:col>
      <xdr:colOff>1276200</xdr:colOff>
      <xdr:row>14</xdr:row>
      <xdr:rowOff>221040</xdr:rowOff>
    </xdr:to>
    <xdr:pic>
      <xdr:nvPicPr>
        <xdr:cNvPr id="47" name="Рисунок 4" descr=""/>
        <xdr:cNvPicPr/>
      </xdr:nvPicPr>
      <xdr:blipFill>
        <a:blip r:embed="rId30"/>
        <a:srcRect l="0" t="4570" r="5512" b="0"/>
        <a:stretch/>
      </xdr:blipFill>
      <xdr:spPr bwMode="auto">
        <a:xfrm>
          <a:off x="270720" y="3720240"/>
          <a:ext cx="1005480" cy="8560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212760</xdr:colOff>
      <xdr:row>37</xdr:row>
      <xdr:rowOff>23400</xdr:rowOff>
    </xdr:from>
    <xdr:to>
      <xdr:col>0</xdr:col>
      <xdr:colOff>1320120</xdr:colOff>
      <xdr:row>41</xdr:row>
      <xdr:rowOff>90359</xdr:rowOff>
    </xdr:to>
    <xdr:pic>
      <xdr:nvPicPr>
        <xdr:cNvPr id="48" name="Рисунок 69" descr=""/>
        <xdr:cNvPicPr/>
      </xdr:nvPicPr>
      <xdr:blipFill>
        <a:blip r:embed="rId31"/>
        <a:stretch/>
      </xdr:blipFill>
      <xdr:spPr bwMode="auto">
        <a:xfrm>
          <a:off x="212760" y="12525840"/>
          <a:ext cx="1107360" cy="11642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219600</xdr:colOff>
      <xdr:row>33</xdr:row>
      <xdr:rowOff>68400</xdr:rowOff>
    </xdr:from>
    <xdr:to>
      <xdr:col>0</xdr:col>
      <xdr:colOff>1320120</xdr:colOff>
      <xdr:row>36</xdr:row>
      <xdr:rowOff>312840</xdr:rowOff>
    </xdr:to>
    <xdr:pic>
      <xdr:nvPicPr>
        <xdr:cNvPr id="49" name="Рисунок 76" descr=""/>
        <xdr:cNvPicPr/>
      </xdr:nvPicPr>
      <xdr:blipFill>
        <a:blip r:embed="rId32"/>
        <a:stretch/>
      </xdr:blipFill>
      <xdr:spPr bwMode="auto">
        <a:xfrm>
          <a:off x="219600" y="11288520"/>
          <a:ext cx="1100520" cy="11304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246960</xdr:colOff>
      <xdr:row>42</xdr:row>
      <xdr:rowOff>11519</xdr:rowOff>
    </xdr:from>
    <xdr:to>
      <xdr:col>0</xdr:col>
      <xdr:colOff>1340640</xdr:colOff>
      <xdr:row>45</xdr:row>
      <xdr:rowOff>237240</xdr:rowOff>
    </xdr:to>
    <xdr:pic>
      <xdr:nvPicPr>
        <xdr:cNvPr id="50" name="Рисунок 79" descr=""/>
        <xdr:cNvPicPr/>
      </xdr:nvPicPr>
      <xdr:blipFill>
        <a:blip r:embed="rId33"/>
        <a:stretch/>
      </xdr:blipFill>
      <xdr:spPr bwMode="auto">
        <a:xfrm>
          <a:off x="246960" y="13885560"/>
          <a:ext cx="1093680" cy="11113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339120</xdr:colOff>
      <xdr:row>61</xdr:row>
      <xdr:rowOff>81720</xdr:rowOff>
    </xdr:from>
    <xdr:to>
      <xdr:col>0</xdr:col>
      <xdr:colOff>1371960</xdr:colOff>
      <xdr:row>63</xdr:row>
      <xdr:rowOff>296640</xdr:rowOff>
    </xdr:to>
    <xdr:pic>
      <xdr:nvPicPr>
        <xdr:cNvPr id="51" name="Рисунок 105" descr=""/>
        <xdr:cNvPicPr/>
      </xdr:nvPicPr>
      <xdr:blipFill>
        <a:blip r:embed="rId34"/>
        <a:srcRect l="4419" t="7068" r="3382" b="4543"/>
        <a:stretch/>
      </xdr:blipFill>
      <xdr:spPr bwMode="auto">
        <a:xfrm>
          <a:off x="339120" y="21171960"/>
          <a:ext cx="1032840" cy="8485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313920</xdr:colOff>
      <xdr:row>64</xdr:row>
      <xdr:rowOff>30600</xdr:rowOff>
    </xdr:from>
    <xdr:to>
      <xdr:col>0</xdr:col>
      <xdr:colOff>1364040</xdr:colOff>
      <xdr:row>66</xdr:row>
      <xdr:rowOff>268920</xdr:rowOff>
    </xdr:to>
    <xdr:pic>
      <xdr:nvPicPr>
        <xdr:cNvPr id="52" name="Рисунок 75" descr=""/>
        <xdr:cNvPicPr/>
      </xdr:nvPicPr>
      <xdr:blipFill>
        <a:blip r:embed="rId35"/>
        <a:srcRect l="0" t="6510" r="0" b="0"/>
        <a:stretch/>
      </xdr:blipFill>
      <xdr:spPr bwMode="auto">
        <a:xfrm>
          <a:off x="313920" y="22071240"/>
          <a:ext cx="1050120" cy="8719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105480</xdr:colOff>
      <xdr:row>52</xdr:row>
      <xdr:rowOff>55079</xdr:rowOff>
    </xdr:from>
    <xdr:to>
      <xdr:col>0</xdr:col>
      <xdr:colOff>1636920</xdr:colOff>
      <xdr:row>54</xdr:row>
      <xdr:rowOff>279000</xdr:rowOff>
    </xdr:to>
    <xdr:pic>
      <xdr:nvPicPr>
        <xdr:cNvPr id="53" name="image126.png" descr=""/>
        <xdr:cNvPicPr/>
      </xdr:nvPicPr>
      <xdr:blipFill>
        <a:blip r:embed="rId36"/>
        <a:stretch/>
      </xdr:blipFill>
      <xdr:spPr bwMode="auto">
        <a:xfrm>
          <a:off x="105480" y="17853480"/>
          <a:ext cx="1531440" cy="9554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113040</xdr:colOff>
      <xdr:row>55</xdr:row>
      <xdr:rowOff>50400</xdr:rowOff>
    </xdr:from>
    <xdr:to>
      <xdr:col>0</xdr:col>
      <xdr:colOff>1636920</xdr:colOff>
      <xdr:row>57</xdr:row>
      <xdr:rowOff>253800</xdr:rowOff>
    </xdr:to>
    <xdr:pic>
      <xdr:nvPicPr>
        <xdr:cNvPr id="54" name="image138.png" descr=""/>
        <xdr:cNvPicPr/>
      </xdr:nvPicPr>
      <xdr:blipFill>
        <a:blip r:embed="rId37"/>
        <a:stretch/>
      </xdr:blipFill>
      <xdr:spPr bwMode="auto">
        <a:xfrm>
          <a:off x="113040" y="18946080"/>
          <a:ext cx="1523880" cy="9349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340920</xdr:colOff>
      <xdr:row>58</xdr:row>
      <xdr:rowOff>93240</xdr:rowOff>
    </xdr:from>
    <xdr:to>
      <xdr:col>0</xdr:col>
      <xdr:colOff>1393560</xdr:colOff>
      <xdr:row>60</xdr:row>
      <xdr:rowOff>237599</xdr:rowOff>
    </xdr:to>
    <xdr:pic>
      <xdr:nvPicPr>
        <xdr:cNvPr id="55" name="image134.png" descr=""/>
        <xdr:cNvPicPr/>
      </xdr:nvPicPr>
      <xdr:blipFill>
        <a:blip r:embed="rId38"/>
        <a:stretch/>
      </xdr:blipFill>
      <xdr:spPr bwMode="auto">
        <a:xfrm>
          <a:off x="340920" y="20086200"/>
          <a:ext cx="1052640" cy="875879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290880</xdr:colOff>
      <xdr:row>70</xdr:row>
      <xdr:rowOff>27720</xdr:rowOff>
    </xdr:from>
    <xdr:to>
      <xdr:col>0</xdr:col>
      <xdr:colOff>1337760</xdr:colOff>
      <xdr:row>72</xdr:row>
      <xdr:rowOff>275040</xdr:rowOff>
    </xdr:to>
    <xdr:pic>
      <xdr:nvPicPr>
        <xdr:cNvPr id="56" name="Рисунок 182" descr=""/>
        <xdr:cNvPicPr/>
      </xdr:nvPicPr>
      <xdr:blipFill>
        <a:blip r:embed="rId39"/>
        <a:stretch/>
      </xdr:blipFill>
      <xdr:spPr bwMode="auto">
        <a:xfrm>
          <a:off x="290880" y="23969520"/>
          <a:ext cx="1046879" cy="8812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309240</xdr:colOff>
      <xdr:row>67</xdr:row>
      <xdr:rowOff>65160</xdr:rowOff>
    </xdr:from>
    <xdr:to>
      <xdr:col>0</xdr:col>
      <xdr:colOff>1364040</xdr:colOff>
      <xdr:row>69</xdr:row>
      <xdr:rowOff>305280</xdr:rowOff>
    </xdr:to>
    <xdr:pic>
      <xdr:nvPicPr>
        <xdr:cNvPr id="57" name="Рисунок 88" descr=""/>
        <xdr:cNvPicPr/>
      </xdr:nvPicPr>
      <xdr:blipFill>
        <a:blip r:embed="rId40"/>
        <a:srcRect l="0" t="7158" r="975" b="0"/>
        <a:stretch/>
      </xdr:blipFill>
      <xdr:spPr bwMode="auto">
        <a:xfrm>
          <a:off x="309240" y="23056560"/>
          <a:ext cx="1054800" cy="8737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349200</xdr:colOff>
      <xdr:row>82</xdr:row>
      <xdr:rowOff>97560</xdr:rowOff>
    </xdr:from>
    <xdr:to>
      <xdr:col>0</xdr:col>
      <xdr:colOff>1278359</xdr:colOff>
      <xdr:row>84</xdr:row>
      <xdr:rowOff>219240</xdr:rowOff>
    </xdr:to>
    <xdr:pic>
      <xdr:nvPicPr>
        <xdr:cNvPr id="58" name="image120.png" descr=""/>
        <xdr:cNvPicPr/>
      </xdr:nvPicPr>
      <xdr:blipFill>
        <a:blip r:embed="rId41"/>
        <a:stretch/>
      </xdr:blipFill>
      <xdr:spPr bwMode="auto">
        <a:xfrm>
          <a:off x="349200" y="27841680"/>
          <a:ext cx="929160" cy="7556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405000</xdr:colOff>
      <xdr:row>73</xdr:row>
      <xdr:rowOff>92159</xdr:rowOff>
    </xdr:from>
    <xdr:to>
      <xdr:col>0</xdr:col>
      <xdr:colOff>1312200</xdr:colOff>
      <xdr:row>75</xdr:row>
      <xdr:rowOff>235800</xdr:rowOff>
    </xdr:to>
    <xdr:pic>
      <xdr:nvPicPr>
        <xdr:cNvPr id="59" name="image124.png" descr=""/>
        <xdr:cNvPicPr/>
      </xdr:nvPicPr>
      <xdr:blipFill>
        <a:blip r:embed="rId42"/>
        <a:stretch/>
      </xdr:blipFill>
      <xdr:spPr bwMode="auto">
        <a:xfrm>
          <a:off x="405000" y="24984720"/>
          <a:ext cx="907200" cy="7772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317520</xdr:colOff>
      <xdr:row>79</xdr:row>
      <xdr:rowOff>19440</xdr:rowOff>
    </xdr:from>
    <xdr:to>
      <xdr:col>0</xdr:col>
      <xdr:colOff>1320840</xdr:colOff>
      <xdr:row>81</xdr:row>
      <xdr:rowOff>254880</xdr:rowOff>
    </xdr:to>
    <xdr:pic>
      <xdr:nvPicPr>
        <xdr:cNvPr id="60" name="Рисунок 161" descr=""/>
        <xdr:cNvPicPr/>
      </xdr:nvPicPr>
      <xdr:blipFill>
        <a:blip r:embed="rId43"/>
        <a:srcRect l="0" t="5357" r="3102" b="0"/>
        <a:stretch/>
      </xdr:blipFill>
      <xdr:spPr bwMode="auto">
        <a:xfrm>
          <a:off x="317520" y="26813159"/>
          <a:ext cx="1003320" cy="8690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349200</xdr:colOff>
      <xdr:row>76</xdr:row>
      <xdr:rowOff>14400</xdr:rowOff>
    </xdr:from>
    <xdr:to>
      <xdr:col>0</xdr:col>
      <xdr:colOff>1397519</xdr:colOff>
      <xdr:row>78</xdr:row>
      <xdr:rowOff>279360</xdr:rowOff>
    </xdr:to>
    <xdr:pic>
      <xdr:nvPicPr>
        <xdr:cNvPr id="61" name="Рисунок 163" descr=""/>
        <xdr:cNvPicPr/>
      </xdr:nvPicPr>
      <xdr:blipFill>
        <a:blip r:embed="rId44"/>
        <a:stretch/>
      </xdr:blipFill>
      <xdr:spPr bwMode="auto">
        <a:xfrm>
          <a:off x="349200" y="25857360"/>
          <a:ext cx="1048320" cy="8989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336240</xdr:colOff>
      <xdr:row>88</xdr:row>
      <xdr:rowOff>66240</xdr:rowOff>
    </xdr:from>
    <xdr:to>
      <xdr:col>0</xdr:col>
      <xdr:colOff>1346399</xdr:colOff>
      <xdr:row>90</xdr:row>
      <xdr:rowOff>288720</xdr:rowOff>
    </xdr:to>
    <xdr:pic>
      <xdr:nvPicPr>
        <xdr:cNvPr id="62" name="image7.jpg" descr=""/>
        <xdr:cNvPicPr/>
      </xdr:nvPicPr>
      <xdr:blipFill>
        <a:blip r:embed="rId45"/>
        <a:stretch/>
      </xdr:blipFill>
      <xdr:spPr bwMode="auto">
        <a:xfrm>
          <a:off x="336240" y="29711520"/>
          <a:ext cx="1010160" cy="8564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228240</xdr:colOff>
      <xdr:row>91</xdr:row>
      <xdr:rowOff>42480</xdr:rowOff>
    </xdr:from>
    <xdr:to>
      <xdr:col>0</xdr:col>
      <xdr:colOff>1440000</xdr:colOff>
      <xdr:row>94</xdr:row>
      <xdr:rowOff>214199</xdr:rowOff>
    </xdr:to>
    <xdr:pic>
      <xdr:nvPicPr>
        <xdr:cNvPr id="63" name="Рисунок 175" descr=""/>
        <xdr:cNvPicPr/>
      </xdr:nvPicPr>
      <xdr:blipFill>
        <a:blip r:embed="rId46"/>
        <a:stretch/>
      </xdr:blipFill>
      <xdr:spPr bwMode="auto">
        <a:xfrm>
          <a:off x="228240" y="30638520"/>
          <a:ext cx="1211759" cy="111456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246240</xdr:colOff>
      <xdr:row>120</xdr:row>
      <xdr:rowOff>39960</xdr:rowOff>
    </xdr:from>
    <xdr:to>
      <xdr:col>0</xdr:col>
      <xdr:colOff>1423080</xdr:colOff>
      <xdr:row>123</xdr:row>
      <xdr:rowOff>227159</xdr:rowOff>
    </xdr:to>
    <xdr:pic>
      <xdr:nvPicPr>
        <xdr:cNvPr id="64" name="Рисунок 84" descr=""/>
        <xdr:cNvPicPr/>
      </xdr:nvPicPr>
      <xdr:blipFill>
        <a:blip r:embed="rId47"/>
        <a:stretch/>
      </xdr:blipFill>
      <xdr:spPr bwMode="auto">
        <a:xfrm>
          <a:off x="246240" y="41876280"/>
          <a:ext cx="1176840" cy="10728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286920</xdr:colOff>
      <xdr:row>110</xdr:row>
      <xdr:rowOff>44640</xdr:rowOff>
    </xdr:from>
    <xdr:to>
      <xdr:col>0</xdr:col>
      <xdr:colOff>1380600</xdr:colOff>
      <xdr:row>112</xdr:row>
      <xdr:rowOff>261360</xdr:rowOff>
    </xdr:to>
    <xdr:pic>
      <xdr:nvPicPr>
        <xdr:cNvPr id="65" name="Рисунок 67" descr=""/>
        <xdr:cNvPicPr/>
      </xdr:nvPicPr>
      <xdr:blipFill>
        <a:blip r:embed="rId48"/>
        <a:stretch/>
      </xdr:blipFill>
      <xdr:spPr bwMode="auto">
        <a:xfrm>
          <a:off x="286920" y="38527200"/>
          <a:ext cx="1093680" cy="9216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346320</xdr:colOff>
      <xdr:row>85</xdr:row>
      <xdr:rowOff>42480</xdr:rowOff>
    </xdr:from>
    <xdr:to>
      <xdr:col>0</xdr:col>
      <xdr:colOff>1337760</xdr:colOff>
      <xdr:row>87</xdr:row>
      <xdr:rowOff>277560</xdr:rowOff>
    </xdr:to>
    <xdr:pic>
      <xdr:nvPicPr>
        <xdr:cNvPr id="66" name="image12.jpg" descr=""/>
        <xdr:cNvPicPr/>
      </xdr:nvPicPr>
      <xdr:blipFill>
        <a:blip r:embed="rId49"/>
        <a:stretch/>
      </xdr:blipFill>
      <xdr:spPr bwMode="auto">
        <a:xfrm>
          <a:off x="346320" y="28737360"/>
          <a:ext cx="991440" cy="868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318600</xdr:colOff>
      <xdr:row>113</xdr:row>
      <xdr:rowOff>85680</xdr:rowOff>
    </xdr:from>
    <xdr:to>
      <xdr:col>0</xdr:col>
      <xdr:colOff>1380600</xdr:colOff>
      <xdr:row>115</xdr:row>
      <xdr:rowOff>245519</xdr:rowOff>
    </xdr:to>
    <xdr:pic>
      <xdr:nvPicPr>
        <xdr:cNvPr id="67" name="Рисунок 11" descr=""/>
        <xdr:cNvPicPr/>
      </xdr:nvPicPr>
      <xdr:blipFill>
        <a:blip r:embed="rId50"/>
        <a:stretch/>
      </xdr:blipFill>
      <xdr:spPr bwMode="auto">
        <a:xfrm>
          <a:off x="318600" y="39625560"/>
          <a:ext cx="1062000" cy="8456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246960</xdr:colOff>
      <xdr:row>116</xdr:row>
      <xdr:rowOff>143640</xdr:rowOff>
    </xdr:from>
    <xdr:to>
      <xdr:col>0</xdr:col>
      <xdr:colOff>1499759</xdr:colOff>
      <xdr:row>119</xdr:row>
      <xdr:rowOff>150479</xdr:rowOff>
    </xdr:to>
    <xdr:pic>
      <xdr:nvPicPr>
        <xdr:cNvPr id="68" name="Рисунок 12" descr=""/>
        <xdr:cNvPicPr/>
      </xdr:nvPicPr>
      <xdr:blipFill>
        <a:blip r:embed="rId51"/>
        <a:stretch/>
      </xdr:blipFill>
      <xdr:spPr bwMode="auto">
        <a:xfrm>
          <a:off x="246960" y="40712400"/>
          <a:ext cx="1252800" cy="9572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364680</xdr:colOff>
      <xdr:row>134</xdr:row>
      <xdr:rowOff>68400</xdr:rowOff>
    </xdr:from>
    <xdr:to>
      <xdr:col>0</xdr:col>
      <xdr:colOff>1440000</xdr:colOff>
      <xdr:row>136</xdr:row>
      <xdr:rowOff>273600</xdr:rowOff>
    </xdr:to>
    <xdr:pic>
      <xdr:nvPicPr>
        <xdr:cNvPr id="69" name="Рисунок 55" descr=""/>
        <xdr:cNvPicPr/>
      </xdr:nvPicPr>
      <xdr:blipFill>
        <a:blip r:embed="rId52"/>
        <a:stretch/>
      </xdr:blipFill>
      <xdr:spPr bwMode="auto">
        <a:xfrm>
          <a:off x="364680" y="46467000"/>
          <a:ext cx="1075320" cy="8388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364680</xdr:colOff>
      <xdr:row>137</xdr:row>
      <xdr:rowOff>71639</xdr:rowOff>
    </xdr:from>
    <xdr:to>
      <xdr:col>0</xdr:col>
      <xdr:colOff>1440000</xdr:colOff>
      <xdr:row>139</xdr:row>
      <xdr:rowOff>289439</xdr:rowOff>
    </xdr:to>
    <xdr:pic>
      <xdr:nvPicPr>
        <xdr:cNvPr id="70" name="Рисунок 57" descr=""/>
        <xdr:cNvPicPr/>
      </xdr:nvPicPr>
      <xdr:blipFill>
        <a:blip r:embed="rId53"/>
        <a:stretch/>
      </xdr:blipFill>
      <xdr:spPr bwMode="auto">
        <a:xfrm>
          <a:off x="364680" y="47421000"/>
          <a:ext cx="1075320" cy="8514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264960</xdr:colOff>
      <xdr:row>141</xdr:row>
      <xdr:rowOff>30960</xdr:rowOff>
    </xdr:from>
    <xdr:to>
      <xdr:col>0</xdr:col>
      <xdr:colOff>1448640</xdr:colOff>
      <xdr:row>141</xdr:row>
      <xdr:rowOff>987480</xdr:rowOff>
    </xdr:to>
    <xdr:pic>
      <xdr:nvPicPr>
        <xdr:cNvPr id="71" name="Рисунок 25" descr=""/>
        <xdr:cNvPicPr/>
      </xdr:nvPicPr>
      <xdr:blipFill>
        <a:blip r:embed="rId54"/>
        <a:stretch/>
      </xdr:blipFill>
      <xdr:spPr bwMode="auto">
        <a:xfrm>
          <a:off x="264960" y="48740400"/>
          <a:ext cx="1183680" cy="9565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277920</xdr:colOff>
      <xdr:row>142</xdr:row>
      <xdr:rowOff>70560</xdr:rowOff>
    </xdr:from>
    <xdr:to>
      <xdr:col>0</xdr:col>
      <xdr:colOff>1448640</xdr:colOff>
      <xdr:row>142</xdr:row>
      <xdr:rowOff>998640</xdr:rowOff>
    </xdr:to>
    <xdr:pic>
      <xdr:nvPicPr>
        <xdr:cNvPr id="72" name="Рисунок 35" descr=""/>
        <xdr:cNvPicPr/>
      </xdr:nvPicPr>
      <xdr:blipFill>
        <a:blip r:embed="rId55"/>
        <a:stretch/>
      </xdr:blipFill>
      <xdr:spPr bwMode="auto">
        <a:xfrm>
          <a:off x="277920" y="49797360"/>
          <a:ext cx="1170720" cy="9280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231480</xdr:colOff>
      <xdr:row>155</xdr:row>
      <xdr:rowOff>45000</xdr:rowOff>
    </xdr:from>
    <xdr:to>
      <xdr:col>0</xdr:col>
      <xdr:colOff>1397519</xdr:colOff>
      <xdr:row>157</xdr:row>
      <xdr:rowOff>355680</xdr:rowOff>
    </xdr:to>
    <xdr:pic>
      <xdr:nvPicPr>
        <xdr:cNvPr id="73" name="image56.jpg" descr=""/>
        <xdr:cNvPicPr/>
      </xdr:nvPicPr>
      <xdr:blipFill>
        <a:blip r:embed="rId56"/>
        <a:stretch/>
      </xdr:blipFill>
      <xdr:spPr bwMode="auto">
        <a:xfrm>
          <a:off x="231480" y="58279319"/>
          <a:ext cx="1166040" cy="10728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231480</xdr:colOff>
      <xdr:row>158</xdr:row>
      <xdr:rowOff>93959</xdr:rowOff>
    </xdr:from>
    <xdr:to>
      <xdr:col>0</xdr:col>
      <xdr:colOff>1397519</xdr:colOff>
      <xdr:row>160</xdr:row>
      <xdr:rowOff>338399</xdr:rowOff>
    </xdr:to>
    <xdr:pic>
      <xdr:nvPicPr>
        <xdr:cNvPr id="74" name="Рисунок 637375067" descr=""/>
        <xdr:cNvPicPr/>
      </xdr:nvPicPr>
      <xdr:blipFill>
        <a:blip r:embed="rId57"/>
        <a:stretch/>
      </xdr:blipFill>
      <xdr:spPr bwMode="auto">
        <a:xfrm>
          <a:off x="231480" y="59471280"/>
          <a:ext cx="1166040" cy="100656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231480</xdr:colOff>
      <xdr:row>161</xdr:row>
      <xdr:rowOff>61560</xdr:rowOff>
    </xdr:from>
    <xdr:to>
      <xdr:col>0</xdr:col>
      <xdr:colOff>1397519</xdr:colOff>
      <xdr:row>163</xdr:row>
      <xdr:rowOff>323640</xdr:rowOff>
    </xdr:to>
    <xdr:pic>
      <xdr:nvPicPr>
        <xdr:cNvPr id="75" name="image57.jpg" descr=""/>
        <xdr:cNvPicPr/>
      </xdr:nvPicPr>
      <xdr:blipFill>
        <a:blip r:embed="rId58"/>
        <a:stretch/>
      </xdr:blipFill>
      <xdr:spPr bwMode="auto">
        <a:xfrm>
          <a:off x="231480" y="60581880"/>
          <a:ext cx="1166040" cy="10242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219960</xdr:colOff>
      <xdr:row>164</xdr:row>
      <xdr:rowOff>47880</xdr:rowOff>
    </xdr:from>
    <xdr:to>
      <xdr:col>0</xdr:col>
      <xdr:colOff>1397519</xdr:colOff>
      <xdr:row>166</xdr:row>
      <xdr:rowOff>315000</xdr:rowOff>
    </xdr:to>
    <xdr:pic>
      <xdr:nvPicPr>
        <xdr:cNvPr id="76" name="image49.jpg" descr=""/>
        <xdr:cNvPicPr/>
      </xdr:nvPicPr>
      <xdr:blipFill>
        <a:blip r:embed="rId59"/>
        <a:stretch/>
      </xdr:blipFill>
      <xdr:spPr bwMode="auto">
        <a:xfrm>
          <a:off x="219960" y="61711200"/>
          <a:ext cx="1177560" cy="10292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246960</xdr:colOff>
      <xdr:row>167</xdr:row>
      <xdr:rowOff>83160</xdr:rowOff>
    </xdr:from>
    <xdr:to>
      <xdr:col>0</xdr:col>
      <xdr:colOff>1397519</xdr:colOff>
      <xdr:row>169</xdr:row>
      <xdr:rowOff>367920</xdr:rowOff>
    </xdr:to>
    <xdr:pic>
      <xdr:nvPicPr>
        <xdr:cNvPr id="77" name="Рисунок 9" descr=""/>
        <xdr:cNvPicPr/>
      </xdr:nvPicPr>
      <xdr:blipFill>
        <a:blip r:embed="rId60"/>
        <a:stretch/>
      </xdr:blipFill>
      <xdr:spPr bwMode="auto">
        <a:xfrm>
          <a:off x="246960" y="62889480"/>
          <a:ext cx="1150560" cy="1046879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302760</xdr:colOff>
      <xdr:row>182</xdr:row>
      <xdr:rowOff>55079</xdr:rowOff>
    </xdr:from>
    <xdr:to>
      <xdr:col>0</xdr:col>
      <xdr:colOff>1518479</xdr:colOff>
      <xdr:row>184</xdr:row>
      <xdr:rowOff>291240</xdr:rowOff>
    </xdr:to>
    <xdr:pic>
      <xdr:nvPicPr>
        <xdr:cNvPr id="78" name="image131.jpg" descr=""/>
        <xdr:cNvPicPr/>
      </xdr:nvPicPr>
      <xdr:blipFill>
        <a:blip r:embed="rId61"/>
        <a:stretch/>
      </xdr:blipFill>
      <xdr:spPr bwMode="auto">
        <a:xfrm>
          <a:off x="302760" y="69319440"/>
          <a:ext cx="1215720" cy="9792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295200</xdr:colOff>
      <xdr:row>179</xdr:row>
      <xdr:rowOff>52560</xdr:rowOff>
    </xdr:from>
    <xdr:to>
      <xdr:col>0</xdr:col>
      <xdr:colOff>1518479</xdr:colOff>
      <xdr:row>181</xdr:row>
      <xdr:rowOff>324360</xdr:rowOff>
    </xdr:to>
    <xdr:pic>
      <xdr:nvPicPr>
        <xdr:cNvPr id="79" name="image6.jpg" descr=""/>
        <xdr:cNvPicPr/>
      </xdr:nvPicPr>
      <xdr:blipFill>
        <a:blip r:embed="rId62"/>
        <a:stretch/>
      </xdr:blipFill>
      <xdr:spPr bwMode="auto">
        <a:xfrm>
          <a:off x="295200" y="68202360"/>
          <a:ext cx="1223280" cy="10148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267840</xdr:colOff>
      <xdr:row>176</xdr:row>
      <xdr:rowOff>82440</xdr:rowOff>
    </xdr:from>
    <xdr:to>
      <xdr:col>0</xdr:col>
      <xdr:colOff>1518479</xdr:colOff>
      <xdr:row>178</xdr:row>
      <xdr:rowOff>341999</xdr:rowOff>
    </xdr:to>
    <xdr:pic>
      <xdr:nvPicPr>
        <xdr:cNvPr id="80" name="image13.jpg" descr=""/>
        <xdr:cNvPicPr/>
      </xdr:nvPicPr>
      <xdr:blipFill>
        <a:blip r:embed="rId63"/>
        <a:stretch/>
      </xdr:blipFill>
      <xdr:spPr bwMode="auto">
        <a:xfrm>
          <a:off x="267840" y="67118040"/>
          <a:ext cx="1250640" cy="10022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258480</xdr:colOff>
      <xdr:row>191</xdr:row>
      <xdr:rowOff>26280</xdr:rowOff>
    </xdr:from>
    <xdr:to>
      <xdr:col>0</xdr:col>
      <xdr:colOff>1465560</xdr:colOff>
      <xdr:row>193</xdr:row>
      <xdr:rowOff>285479</xdr:rowOff>
    </xdr:to>
    <xdr:pic>
      <xdr:nvPicPr>
        <xdr:cNvPr id="81" name="Рисунок 6" descr=""/>
        <xdr:cNvPicPr/>
      </xdr:nvPicPr>
      <xdr:blipFill>
        <a:blip r:embed="rId64"/>
        <a:stretch/>
      </xdr:blipFill>
      <xdr:spPr bwMode="auto">
        <a:xfrm>
          <a:off x="258480" y="73319760"/>
          <a:ext cx="1207080" cy="10213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358200</xdr:colOff>
      <xdr:row>194</xdr:row>
      <xdr:rowOff>105120</xdr:rowOff>
    </xdr:from>
    <xdr:to>
      <xdr:col>0</xdr:col>
      <xdr:colOff>1422360</xdr:colOff>
      <xdr:row>194</xdr:row>
      <xdr:rowOff>961920</xdr:rowOff>
    </xdr:to>
    <xdr:pic>
      <xdr:nvPicPr>
        <xdr:cNvPr id="82" name="Рисунок 1035644779" descr=""/>
        <xdr:cNvPicPr/>
      </xdr:nvPicPr>
      <xdr:blipFill>
        <a:blip r:embed="rId65"/>
        <a:stretch/>
      </xdr:blipFill>
      <xdr:spPr bwMode="auto">
        <a:xfrm>
          <a:off x="358200" y="74541600"/>
          <a:ext cx="1064160" cy="8568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342360</xdr:colOff>
      <xdr:row>207</xdr:row>
      <xdr:rowOff>305280</xdr:rowOff>
    </xdr:from>
    <xdr:to>
      <xdr:col>0</xdr:col>
      <xdr:colOff>1393560</xdr:colOff>
      <xdr:row>210</xdr:row>
      <xdr:rowOff>289439</xdr:rowOff>
    </xdr:to>
    <xdr:pic>
      <xdr:nvPicPr>
        <xdr:cNvPr id="83" name="Рисунок 18" descr=""/>
        <xdr:cNvPicPr/>
      </xdr:nvPicPr>
      <xdr:blipFill>
        <a:blip r:embed="rId66"/>
        <a:stretch/>
      </xdr:blipFill>
      <xdr:spPr bwMode="auto">
        <a:xfrm>
          <a:off x="342360" y="80397000"/>
          <a:ext cx="1051200" cy="9349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361439</xdr:colOff>
      <xdr:row>211</xdr:row>
      <xdr:rowOff>39240</xdr:rowOff>
    </xdr:from>
    <xdr:to>
      <xdr:col>0</xdr:col>
      <xdr:colOff>1297440</xdr:colOff>
      <xdr:row>213</xdr:row>
      <xdr:rowOff>264960</xdr:rowOff>
    </xdr:to>
    <xdr:pic>
      <xdr:nvPicPr>
        <xdr:cNvPr id="84" name="Рисунок 62" descr=""/>
        <xdr:cNvPicPr/>
      </xdr:nvPicPr>
      <xdr:blipFill>
        <a:blip r:embed="rId67"/>
        <a:srcRect l="10645" t="8819" r="9081" b="5432"/>
        <a:stretch/>
      </xdr:blipFill>
      <xdr:spPr bwMode="auto">
        <a:xfrm>
          <a:off x="361439" y="81398520"/>
          <a:ext cx="936000" cy="8593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390600</xdr:colOff>
      <xdr:row>289</xdr:row>
      <xdr:rowOff>24480</xdr:rowOff>
    </xdr:from>
    <xdr:to>
      <xdr:col>0</xdr:col>
      <xdr:colOff>1528560</xdr:colOff>
      <xdr:row>289</xdr:row>
      <xdr:rowOff>997920</xdr:rowOff>
    </xdr:to>
    <xdr:pic>
      <xdr:nvPicPr>
        <xdr:cNvPr id="85" name="Рисунок 5" descr=""/>
        <xdr:cNvPicPr/>
      </xdr:nvPicPr>
      <xdr:blipFill>
        <a:blip r:embed="rId68"/>
        <a:stretch/>
      </xdr:blipFill>
      <xdr:spPr bwMode="auto">
        <a:xfrm>
          <a:off x="390600" y="127134000"/>
          <a:ext cx="1137960" cy="9734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295919</xdr:colOff>
      <xdr:row>290</xdr:row>
      <xdr:rowOff>119520</xdr:rowOff>
    </xdr:from>
    <xdr:to>
      <xdr:col>0</xdr:col>
      <xdr:colOff>1413000</xdr:colOff>
      <xdr:row>294</xdr:row>
      <xdr:rowOff>117000</xdr:rowOff>
    </xdr:to>
    <xdr:pic>
      <xdr:nvPicPr>
        <xdr:cNvPr id="86" name="Рисунок 81" descr=""/>
        <xdr:cNvPicPr/>
      </xdr:nvPicPr>
      <xdr:blipFill>
        <a:blip r:embed="rId69"/>
        <a:srcRect l="0" t="5126" r="6117" b="7432"/>
        <a:stretch/>
      </xdr:blipFill>
      <xdr:spPr bwMode="auto">
        <a:xfrm>
          <a:off x="295920" y="128246400"/>
          <a:ext cx="1117080" cy="9500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297720</xdr:colOff>
      <xdr:row>295</xdr:row>
      <xdr:rowOff>69120</xdr:rowOff>
    </xdr:from>
    <xdr:to>
      <xdr:col>0</xdr:col>
      <xdr:colOff>1432440</xdr:colOff>
      <xdr:row>299</xdr:row>
      <xdr:rowOff>85320</xdr:rowOff>
    </xdr:to>
    <xdr:pic>
      <xdr:nvPicPr>
        <xdr:cNvPr id="87" name="Рисунок 85" descr=""/>
        <xdr:cNvPicPr/>
      </xdr:nvPicPr>
      <xdr:blipFill>
        <a:blip r:embed="rId70"/>
        <a:srcRect l="0" t="5329" r="4950" b="7885"/>
        <a:stretch/>
      </xdr:blipFill>
      <xdr:spPr bwMode="auto">
        <a:xfrm>
          <a:off x="297720" y="129386520"/>
          <a:ext cx="1134720" cy="96876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343080</xdr:colOff>
      <xdr:row>282</xdr:row>
      <xdr:rowOff>46800</xdr:rowOff>
    </xdr:from>
    <xdr:to>
      <xdr:col>0</xdr:col>
      <xdr:colOff>1307520</xdr:colOff>
      <xdr:row>282</xdr:row>
      <xdr:rowOff>933120</xdr:rowOff>
    </xdr:to>
    <xdr:pic>
      <xdr:nvPicPr>
        <xdr:cNvPr id="88" name="Рисунок 73" descr=""/>
        <xdr:cNvPicPr/>
      </xdr:nvPicPr>
      <xdr:blipFill>
        <a:blip r:embed="rId71"/>
        <a:stretch/>
      </xdr:blipFill>
      <xdr:spPr bwMode="auto">
        <a:xfrm>
          <a:off x="343080" y="118542240"/>
          <a:ext cx="964440" cy="8863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408599</xdr:colOff>
      <xdr:row>308</xdr:row>
      <xdr:rowOff>27720</xdr:rowOff>
    </xdr:from>
    <xdr:to>
      <xdr:col>0</xdr:col>
      <xdr:colOff>1307520</xdr:colOff>
      <xdr:row>308</xdr:row>
      <xdr:rowOff>854640</xdr:rowOff>
    </xdr:to>
    <xdr:pic>
      <xdr:nvPicPr>
        <xdr:cNvPr id="89" name="Рисунок 159" descr=""/>
        <xdr:cNvPicPr/>
      </xdr:nvPicPr>
      <xdr:blipFill>
        <a:blip r:embed="rId72"/>
        <a:srcRect l="11431" t="16181" r="10453" b="3819"/>
        <a:stretch/>
      </xdr:blipFill>
      <xdr:spPr bwMode="auto">
        <a:xfrm>
          <a:off x="408600" y="139280040"/>
          <a:ext cx="898920" cy="8269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405000</xdr:colOff>
      <xdr:row>328</xdr:row>
      <xdr:rowOff>52920</xdr:rowOff>
    </xdr:from>
    <xdr:to>
      <xdr:col>0</xdr:col>
      <xdr:colOff>1182240</xdr:colOff>
      <xdr:row>328</xdr:row>
      <xdr:rowOff>750600</xdr:rowOff>
    </xdr:to>
    <xdr:pic>
      <xdr:nvPicPr>
        <xdr:cNvPr id="90" name="Рисунок 19" descr=""/>
        <xdr:cNvPicPr/>
      </xdr:nvPicPr>
      <xdr:blipFill>
        <a:blip r:embed="rId73"/>
        <a:stretch/>
      </xdr:blipFill>
      <xdr:spPr bwMode="auto">
        <a:xfrm>
          <a:off x="405000" y="152587440"/>
          <a:ext cx="777240" cy="697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403200</xdr:colOff>
      <xdr:row>327</xdr:row>
      <xdr:rowOff>75600</xdr:rowOff>
    </xdr:from>
    <xdr:to>
      <xdr:col>0</xdr:col>
      <xdr:colOff>1269000</xdr:colOff>
      <xdr:row>327</xdr:row>
      <xdr:rowOff>855360</xdr:rowOff>
    </xdr:to>
    <xdr:pic>
      <xdr:nvPicPr>
        <xdr:cNvPr id="91" name="Рисунок 8" descr=""/>
        <xdr:cNvPicPr/>
      </xdr:nvPicPr>
      <xdr:blipFill>
        <a:blip r:embed="rId74"/>
        <a:stretch/>
      </xdr:blipFill>
      <xdr:spPr bwMode="auto">
        <a:xfrm>
          <a:off x="403200" y="151702560"/>
          <a:ext cx="865800" cy="77976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264600</xdr:colOff>
      <xdr:row>15</xdr:row>
      <xdr:rowOff>25920</xdr:rowOff>
    </xdr:from>
    <xdr:to>
      <xdr:col>0</xdr:col>
      <xdr:colOff>1383479</xdr:colOff>
      <xdr:row>17</xdr:row>
      <xdr:rowOff>326880</xdr:rowOff>
    </xdr:to>
    <xdr:pic>
      <xdr:nvPicPr>
        <xdr:cNvPr id="92" name="Рисунок 96" descr=""/>
        <xdr:cNvPicPr/>
      </xdr:nvPicPr>
      <xdr:blipFill>
        <a:blip r:embed="rId75"/>
        <a:stretch/>
      </xdr:blipFill>
      <xdr:spPr bwMode="auto">
        <a:xfrm>
          <a:off x="264600" y="4772880"/>
          <a:ext cx="1118880" cy="10324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303840</xdr:colOff>
      <xdr:row>27</xdr:row>
      <xdr:rowOff>15840</xdr:rowOff>
    </xdr:from>
    <xdr:to>
      <xdr:col>0</xdr:col>
      <xdr:colOff>1355400</xdr:colOff>
      <xdr:row>29</xdr:row>
      <xdr:rowOff>291960</xdr:rowOff>
    </xdr:to>
    <xdr:pic>
      <xdr:nvPicPr>
        <xdr:cNvPr id="93" name="image99.jpg" descr=""/>
        <xdr:cNvPicPr/>
      </xdr:nvPicPr>
      <xdr:blipFill>
        <a:blip r:embed="rId76"/>
        <a:stretch/>
      </xdr:blipFill>
      <xdr:spPr bwMode="auto">
        <a:xfrm>
          <a:off x="303840" y="9334800"/>
          <a:ext cx="1051560" cy="9100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324720</xdr:colOff>
      <xdr:row>30</xdr:row>
      <xdr:rowOff>14400</xdr:rowOff>
    </xdr:from>
    <xdr:to>
      <xdr:col>0</xdr:col>
      <xdr:colOff>1378440</xdr:colOff>
      <xdr:row>32</xdr:row>
      <xdr:rowOff>261720</xdr:rowOff>
    </xdr:to>
    <xdr:pic>
      <xdr:nvPicPr>
        <xdr:cNvPr id="94" name="image96.jpg" descr=""/>
        <xdr:cNvPicPr/>
      </xdr:nvPicPr>
      <xdr:blipFill>
        <a:blip r:embed="rId77"/>
        <a:stretch/>
      </xdr:blipFill>
      <xdr:spPr bwMode="auto">
        <a:xfrm>
          <a:off x="324720" y="10284120"/>
          <a:ext cx="1053720" cy="8809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223920</xdr:colOff>
      <xdr:row>215</xdr:row>
      <xdr:rowOff>51840</xdr:rowOff>
    </xdr:from>
    <xdr:to>
      <xdr:col>0</xdr:col>
      <xdr:colOff>1600920</xdr:colOff>
      <xdr:row>219</xdr:row>
      <xdr:rowOff>244800</xdr:rowOff>
    </xdr:to>
    <xdr:pic>
      <xdr:nvPicPr>
        <xdr:cNvPr id="95" name="Рисунок 12" descr=""/>
        <xdr:cNvPicPr/>
      </xdr:nvPicPr>
      <xdr:blipFill>
        <a:blip r:embed="rId78"/>
        <a:srcRect l="5397" t="7493" r="1900" b="4182"/>
        <a:stretch/>
      </xdr:blipFill>
      <xdr:spPr bwMode="auto">
        <a:xfrm>
          <a:off x="223920" y="82620720"/>
          <a:ext cx="1377000" cy="12294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249839</xdr:colOff>
      <xdr:row>278</xdr:row>
      <xdr:rowOff>173520</xdr:rowOff>
    </xdr:from>
    <xdr:to>
      <xdr:col>0</xdr:col>
      <xdr:colOff>1636920</xdr:colOff>
      <xdr:row>278</xdr:row>
      <xdr:rowOff>1370880</xdr:rowOff>
    </xdr:to>
    <xdr:pic>
      <xdr:nvPicPr>
        <xdr:cNvPr id="96" name="Рисунок 102" descr=""/>
        <xdr:cNvPicPr/>
      </xdr:nvPicPr>
      <xdr:blipFill>
        <a:blip r:embed="rId79"/>
        <a:stretch/>
      </xdr:blipFill>
      <xdr:spPr bwMode="auto">
        <a:xfrm>
          <a:off x="249840" y="112725360"/>
          <a:ext cx="1387080" cy="119736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237599</xdr:colOff>
      <xdr:row>279</xdr:row>
      <xdr:rowOff>50400</xdr:rowOff>
    </xdr:from>
    <xdr:to>
      <xdr:col>0</xdr:col>
      <xdr:colOff>1636920</xdr:colOff>
      <xdr:row>279</xdr:row>
      <xdr:rowOff>1295639</xdr:rowOff>
    </xdr:to>
    <xdr:pic>
      <xdr:nvPicPr>
        <xdr:cNvPr id="97" name="Рисунок 103" descr=""/>
        <xdr:cNvPicPr/>
      </xdr:nvPicPr>
      <xdr:blipFill>
        <a:blip r:embed="rId80"/>
        <a:stretch/>
      </xdr:blipFill>
      <xdr:spPr bwMode="auto">
        <a:xfrm>
          <a:off x="237600" y="114087960"/>
          <a:ext cx="1399320" cy="12452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253440</xdr:colOff>
      <xdr:row>280</xdr:row>
      <xdr:rowOff>116280</xdr:rowOff>
    </xdr:from>
    <xdr:to>
      <xdr:col>0</xdr:col>
      <xdr:colOff>1636920</xdr:colOff>
      <xdr:row>280</xdr:row>
      <xdr:rowOff>1377000</xdr:rowOff>
    </xdr:to>
    <xdr:pic>
      <xdr:nvPicPr>
        <xdr:cNvPr id="98" name="Рисунок 104" descr=""/>
        <xdr:cNvPicPr/>
      </xdr:nvPicPr>
      <xdr:blipFill>
        <a:blip r:embed="rId81"/>
        <a:stretch/>
      </xdr:blipFill>
      <xdr:spPr bwMode="auto">
        <a:xfrm>
          <a:off x="253440" y="115639920"/>
          <a:ext cx="1383480" cy="12607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47520</xdr:colOff>
      <xdr:row>244</xdr:row>
      <xdr:rowOff>9720</xdr:rowOff>
    </xdr:from>
    <xdr:to>
      <xdr:col>0</xdr:col>
      <xdr:colOff>1441440</xdr:colOff>
      <xdr:row>245</xdr:row>
      <xdr:rowOff>619920</xdr:rowOff>
    </xdr:to>
    <xdr:pic>
      <xdr:nvPicPr>
        <xdr:cNvPr id="99" name="Рисунок 116" descr=""/>
        <xdr:cNvPicPr/>
      </xdr:nvPicPr>
      <xdr:blipFill>
        <a:blip r:embed="rId82"/>
        <a:stretch/>
      </xdr:blipFill>
      <xdr:spPr bwMode="auto">
        <a:xfrm>
          <a:off x="47520" y="93524760"/>
          <a:ext cx="1393920" cy="12862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354240</xdr:colOff>
      <xdr:row>284</xdr:row>
      <xdr:rowOff>48960</xdr:rowOff>
    </xdr:from>
    <xdr:to>
      <xdr:col>0</xdr:col>
      <xdr:colOff>1307520</xdr:colOff>
      <xdr:row>284</xdr:row>
      <xdr:rowOff>883080</xdr:rowOff>
    </xdr:to>
    <xdr:pic>
      <xdr:nvPicPr>
        <xdr:cNvPr id="100" name="Рисунок 80" descr=""/>
        <xdr:cNvPicPr/>
      </xdr:nvPicPr>
      <xdr:blipFill>
        <a:blip r:embed="rId83"/>
        <a:stretch/>
      </xdr:blipFill>
      <xdr:spPr bwMode="auto">
        <a:xfrm>
          <a:off x="354240" y="120578760"/>
          <a:ext cx="953280" cy="8341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332280</xdr:colOff>
      <xdr:row>283</xdr:row>
      <xdr:rowOff>64440</xdr:rowOff>
    </xdr:from>
    <xdr:to>
      <xdr:col>0</xdr:col>
      <xdr:colOff>1307520</xdr:colOff>
      <xdr:row>283</xdr:row>
      <xdr:rowOff>948960</xdr:rowOff>
    </xdr:to>
    <xdr:pic>
      <xdr:nvPicPr>
        <xdr:cNvPr id="101" name="Рисунок 74" descr=""/>
        <xdr:cNvPicPr/>
      </xdr:nvPicPr>
      <xdr:blipFill>
        <a:blip r:embed="rId84"/>
        <a:stretch/>
      </xdr:blipFill>
      <xdr:spPr bwMode="auto">
        <a:xfrm>
          <a:off x="332280" y="119576880"/>
          <a:ext cx="975240" cy="8845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330840</xdr:colOff>
      <xdr:row>301</xdr:row>
      <xdr:rowOff>109440</xdr:rowOff>
    </xdr:from>
    <xdr:to>
      <xdr:col>0</xdr:col>
      <xdr:colOff>1432440</xdr:colOff>
      <xdr:row>301</xdr:row>
      <xdr:rowOff>1157759</xdr:rowOff>
    </xdr:to>
    <xdr:pic>
      <xdr:nvPicPr>
        <xdr:cNvPr id="102" name="Рисунок 84" descr=""/>
        <xdr:cNvPicPr/>
      </xdr:nvPicPr>
      <xdr:blipFill>
        <a:blip r:embed="rId85"/>
        <a:srcRect l="6010" t="6010" r="5991" b="8995"/>
        <a:stretch/>
      </xdr:blipFill>
      <xdr:spPr bwMode="auto">
        <a:xfrm>
          <a:off x="330840" y="131808240"/>
          <a:ext cx="1101600" cy="10483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251280</xdr:colOff>
      <xdr:row>302</xdr:row>
      <xdr:rowOff>51840</xdr:rowOff>
    </xdr:from>
    <xdr:to>
      <xdr:col>0</xdr:col>
      <xdr:colOff>1490040</xdr:colOff>
      <xdr:row>302</xdr:row>
      <xdr:rowOff>1088640</xdr:rowOff>
    </xdr:to>
    <xdr:pic>
      <xdr:nvPicPr>
        <xdr:cNvPr id="103" name="Рисунок 15" descr=""/>
        <xdr:cNvPicPr/>
      </xdr:nvPicPr>
      <xdr:blipFill>
        <a:blip r:embed="rId86"/>
        <a:srcRect l="0" t="6464" r="5367" b="7522"/>
        <a:stretch/>
      </xdr:blipFill>
      <xdr:spPr bwMode="auto">
        <a:xfrm>
          <a:off x="251280" y="132941160"/>
          <a:ext cx="1238759" cy="10368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259560</xdr:colOff>
      <xdr:row>95</xdr:row>
      <xdr:rowOff>127800</xdr:rowOff>
    </xdr:from>
    <xdr:to>
      <xdr:col>0</xdr:col>
      <xdr:colOff>1440000</xdr:colOff>
      <xdr:row>97</xdr:row>
      <xdr:rowOff>312840</xdr:rowOff>
    </xdr:to>
    <xdr:pic>
      <xdr:nvPicPr>
        <xdr:cNvPr id="104" name="Рисунок 116" descr=""/>
        <xdr:cNvPicPr/>
      </xdr:nvPicPr>
      <xdr:blipFill>
        <a:blip r:embed="rId87"/>
        <a:stretch/>
      </xdr:blipFill>
      <xdr:spPr bwMode="auto">
        <a:xfrm>
          <a:off x="259560" y="31980960"/>
          <a:ext cx="1180440" cy="10692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286920</xdr:colOff>
      <xdr:row>21</xdr:row>
      <xdr:rowOff>24120</xdr:rowOff>
    </xdr:from>
    <xdr:to>
      <xdr:col>0</xdr:col>
      <xdr:colOff>1339199</xdr:colOff>
      <xdr:row>23</xdr:row>
      <xdr:rowOff>313920</xdr:rowOff>
    </xdr:to>
    <xdr:pic>
      <xdr:nvPicPr>
        <xdr:cNvPr id="105" name="Рисунок 118" descr=""/>
        <xdr:cNvPicPr/>
      </xdr:nvPicPr>
      <xdr:blipFill>
        <a:blip r:embed="rId88"/>
        <a:stretch/>
      </xdr:blipFill>
      <xdr:spPr bwMode="auto">
        <a:xfrm>
          <a:off x="286920" y="6965640"/>
          <a:ext cx="1052280" cy="10213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262080</xdr:colOff>
      <xdr:row>18</xdr:row>
      <xdr:rowOff>39600</xdr:rowOff>
    </xdr:from>
    <xdr:to>
      <xdr:col>0</xdr:col>
      <xdr:colOff>1343160</xdr:colOff>
      <xdr:row>20</xdr:row>
      <xdr:rowOff>335160</xdr:rowOff>
    </xdr:to>
    <xdr:pic>
      <xdr:nvPicPr>
        <xdr:cNvPr id="106" name="Рисунок 110" descr=""/>
        <xdr:cNvPicPr/>
      </xdr:nvPicPr>
      <xdr:blipFill>
        <a:blip r:embed="rId89"/>
        <a:stretch/>
      </xdr:blipFill>
      <xdr:spPr bwMode="auto">
        <a:xfrm>
          <a:off x="262080" y="5883840"/>
          <a:ext cx="1081080" cy="10270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203759</xdr:colOff>
      <xdr:row>49</xdr:row>
      <xdr:rowOff>46440</xdr:rowOff>
    </xdr:from>
    <xdr:to>
      <xdr:col>0</xdr:col>
      <xdr:colOff>1395000</xdr:colOff>
      <xdr:row>51</xdr:row>
      <xdr:rowOff>323280</xdr:rowOff>
    </xdr:to>
    <xdr:pic>
      <xdr:nvPicPr>
        <xdr:cNvPr id="107" name="" descr=""/>
        <xdr:cNvPicPr/>
      </xdr:nvPicPr>
      <xdr:blipFill>
        <a:blip r:embed="rId90"/>
        <a:stretch/>
      </xdr:blipFill>
      <xdr:spPr bwMode="auto">
        <a:xfrm>
          <a:off x="203760" y="16473240"/>
          <a:ext cx="1191240" cy="11912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216360</xdr:colOff>
      <xdr:row>46</xdr:row>
      <xdr:rowOff>82440</xdr:rowOff>
    </xdr:from>
    <xdr:to>
      <xdr:col>0</xdr:col>
      <xdr:colOff>1407600</xdr:colOff>
      <xdr:row>48</xdr:row>
      <xdr:rowOff>359280</xdr:rowOff>
    </xdr:to>
    <xdr:pic>
      <xdr:nvPicPr>
        <xdr:cNvPr id="108" name="" descr=""/>
        <xdr:cNvPicPr/>
      </xdr:nvPicPr>
      <xdr:blipFill>
        <a:blip r:embed="rId91"/>
        <a:stretch/>
      </xdr:blipFill>
      <xdr:spPr bwMode="auto">
        <a:xfrm>
          <a:off x="216360" y="15137640"/>
          <a:ext cx="1191240" cy="11912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363960</xdr:colOff>
      <xdr:row>325</xdr:row>
      <xdr:rowOff>110159</xdr:rowOff>
    </xdr:from>
    <xdr:to>
      <xdr:col>0</xdr:col>
      <xdr:colOff>1241640</xdr:colOff>
      <xdr:row>325</xdr:row>
      <xdr:rowOff>865800</xdr:rowOff>
    </xdr:to>
    <xdr:pic>
      <xdr:nvPicPr>
        <xdr:cNvPr id="109" name="Рисунок 12" descr=""/>
        <xdr:cNvPicPr/>
      </xdr:nvPicPr>
      <xdr:blipFill>
        <a:blip r:embed="rId92"/>
        <a:stretch/>
      </xdr:blipFill>
      <xdr:spPr bwMode="auto">
        <a:xfrm>
          <a:off x="363960" y="149922360"/>
          <a:ext cx="877680" cy="7556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438840</xdr:colOff>
      <xdr:row>326</xdr:row>
      <xdr:rowOff>68400</xdr:rowOff>
    </xdr:from>
    <xdr:to>
      <xdr:col>0</xdr:col>
      <xdr:colOff>1230479</xdr:colOff>
      <xdr:row>326</xdr:row>
      <xdr:rowOff>837359</xdr:rowOff>
    </xdr:to>
    <xdr:pic>
      <xdr:nvPicPr>
        <xdr:cNvPr id="110" name="Рисунок 23" descr=""/>
        <xdr:cNvPicPr/>
      </xdr:nvPicPr>
      <xdr:blipFill>
        <a:blip r:embed="rId93"/>
        <a:stretch/>
      </xdr:blipFill>
      <xdr:spPr bwMode="auto">
        <a:xfrm>
          <a:off x="438840" y="150788160"/>
          <a:ext cx="791640" cy="76896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466920</xdr:colOff>
      <xdr:row>330</xdr:row>
      <xdr:rowOff>50040</xdr:rowOff>
    </xdr:from>
    <xdr:to>
      <xdr:col>0</xdr:col>
      <xdr:colOff>1191960</xdr:colOff>
      <xdr:row>330</xdr:row>
      <xdr:rowOff>730439</xdr:rowOff>
    </xdr:to>
    <xdr:pic>
      <xdr:nvPicPr>
        <xdr:cNvPr id="111" name="Рисунок 155" descr=""/>
        <xdr:cNvPicPr/>
      </xdr:nvPicPr>
      <xdr:blipFill>
        <a:blip r:embed="rId94"/>
        <a:srcRect l="15953" t="19342" r="14286" b="5905"/>
        <a:stretch/>
      </xdr:blipFill>
      <xdr:spPr bwMode="auto">
        <a:xfrm>
          <a:off x="466920" y="154260720"/>
          <a:ext cx="725040" cy="6804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57600</xdr:colOff>
      <xdr:row>332</xdr:row>
      <xdr:rowOff>182519</xdr:rowOff>
    </xdr:from>
    <xdr:to>
      <xdr:col>0</xdr:col>
      <xdr:colOff>1636920</xdr:colOff>
      <xdr:row>332</xdr:row>
      <xdr:rowOff>822960</xdr:rowOff>
    </xdr:to>
    <xdr:pic>
      <xdr:nvPicPr>
        <xdr:cNvPr id="112" name="Рисунок 1683337194" descr=""/>
        <xdr:cNvPicPr/>
      </xdr:nvPicPr>
      <xdr:blipFill>
        <a:blip r:embed="rId95"/>
        <a:stretch/>
      </xdr:blipFill>
      <xdr:spPr bwMode="auto">
        <a:xfrm>
          <a:off x="57600" y="155640960"/>
          <a:ext cx="1579320" cy="6404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76320</xdr:colOff>
      <xdr:row>333</xdr:row>
      <xdr:rowOff>136440</xdr:rowOff>
    </xdr:from>
    <xdr:to>
      <xdr:col>0</xdr:col>
      <xdr:colOff>1636920</xdr:colOff>
      <xdr:row>333</xdr:row>
      <xdr:rowOff>732960</xdr:rowOff>
    </xdr:to>
    <xdr:pic>
      <xdr:nvPicPr>
        <xdr:cNvPr id="113" name="Рисунок 1459931316" descr=""/>
        <xdr:cNvPicPr/>
      </xdr:nvPicPr>
      <xdr:blipFill>
        <a:blip r:embed="rId96"/>
        <a:stretch/>
      </xdr:blipFill>
      <xdr:spPr bwMode="auto">
        <a:xfrm>
          <a:off x="76320" y="156483360"/>
          <a:ext cx="1560600" cy="5965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129960</xdr:colOff>
      <xdr:row>98</xdr:row>
      <xdr:rowOff>94320</xdr:rowOff>
    </xdr:from>
    <xdr:to>
      <xdr:col>0</xdr:col>
      <xdr:colOff>1355040</xdr:colOff>
      <xdr:row>100</xdr:row>
      <xdr:rowOff>422279</xdr:rowOff>
    </xdr:to>
    <xdr:pic>
      <xdr:nvPicPr>
        <xdr:cNvPr id="114" name="Рисунок 78" descr=""/>
        <xdr:cNvPicPr/>
      </xdr:nvPicPr>
      <xdr:blipFill>
        <a:blip r:embed="rId97"/>
        <a:stretch/>
      </xdr:blipFill>
      <xdr:spPr bwMode="auto">
        <a:xfrm>
          <a:off x="129960" y="33273360"/>
          <a:ext cx="1225080" cy="12121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183240</xdr:colOff>
      <xdr:row>103</xdr:row>
      <xdr:rowOff>436320</xdr:rowOff>
    </xdr:from>
    <xdr:to>
      <xdr:col>0</xdr:col>
      <xdr:colOff>1355040</xdr:colOff>
      <xdr:row>106</xdr:row>
      <xdr:rowOff>323280</xdr:rowOff>
    </xdr:to>
    <xdr:pic>
      <xdr:nvPicPr>
        <xdr:cNvPr id="115" name="Рисунок 75" descr=""/>
        <xdr:cNvPicPr/>
      </xdr:nvPicPr>
      <xdr:blipFill>
        <a:blip r:embed="rId98"/>
        <a:stretch/>
      </xdr:blipFill>
      <xdr:spPr bwMode="auto">
        <a:xfrm>
          <a:off x="183240" y="35825400"/>
          <a:ext cx="1171800" cy="12128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162720</xdr:colOff>
      <xdr:row>101</xdr:row>
      <xdr:rowOff>34560</xdr:rowOff>
    </xdr:from>
    <xdr:to>
      <xdr:col>0</xdr:col>
      <xdr:colOff>1355040</xdr:colOff>
      <xdr:row>103</xdr:row>
      <xdr:rowOff>344520</xdr:rowOff>
    </xdr:to>
    <xdr:pic>
      <xdr:nvPicPr>
        <xdr:cNvPr id="116" name="Рисунок 76" descr=""/>
        <xdr:cNvPicPr/>
      </xdr:nvPicPr>
      <xdr:blipFill>
        <a:blip r:embed="rId99"/>
        <a:stretch/>
      </xdr:blipFill>
      <xdr:spPr bwMode="auto">
        <a:xfrm>
          <a:off x="162719" y="34539480"/>
          <a:ext cx="1192320" cy="11941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199800</xdr:colOff>
      <xdr:row>149</xdr:row>
      <xdr:rowOff>151560</xdr:rowOff>
    </xdr:from>
    <xdr:to>
      <xdr:col>0</xdr:col>
      <xdr:colOff>1507320</xdr:colOff>
      <xdr:row>151</xdr:row>
      <xdr:rowOff>384120</xdr:rowOff>
    </xdr:to>
    <xdr:pic>
      <xdr:nvPicPr>
        <xdr:cNvPr id="117" name="Рисунок 69" descr=""/>
        <xdr:cNvPicPr/>
      </xdr:nvPicPr>
      <xdr:blipFill>
        <a:blip r:embed="rId100"/>
        <a:stretch/>
      </xdr:blipFill>
      <xdr:spPr bwMode="auto">
        <a:xfrm>
          <a:off x="199800" y="55414080"/>
          <a:ext cx="1307520" cy="12232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222839</xdr:colOff>
      <xdr:row>152</xdr:row>
      <xdr:rowOff>146160</xdr:rowOff>
    </xdr:from>
    <xdr:to>
      <xdr:col>0</xdr:col>
      <xdr:colOff>1494720</xdr:colOff>
      <xdr:row>154</xdr:row>
      <xdr:rowOff>347760</xdr:rowOff>
    </xdr:to>
    <xdr:pic>
      <xdr:nvPicPr>
        <xdr:cNvPr id="118" name="" descr=""/>
        <xdr:cNvPicPr/>
      </xdr:nvPicPr>
      <xdr:blipFill>
        <a:blip r:embed="rId101"/>
        <a:stretch/>
      </xdr:blipFill>
      <xdr:spPr bwMode="auto">
        <a:xfrm>
          <a:off x="222840" y="56894760"/>
          <a:ext cx="1271880" cy="119196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308880</xdr:colOff>
      <xdr:row>275</xdr:row>
      <xdr:rowOff>44640</xdr:rowOff>
    </xdr:from>
    <xdr:to>
      <xdr:col>0</xdr:col>
      <xdr:colOff>1473120</xdr:colOff>
      <xdr:row>275</xdr:row>
      <xdr:rowOff>980640</xdr:rowOff>
    </xdr:to>
    <xdr:pic>
      <xdr:nvPicPr>
        <xdr:cNvPr id="119" name="Рисунок 13" descr=""/>
        <xdr:cNvPicPr/>
      </xdr:nvPicPr>
      <xdr:blipFill>
        <a:blip r:embed="rId102"/>
        <a:stretch/>
      </xdr:blipFill>
      <xdr:spPr bwMode="auto">
        <a:xfrm>
          <a:off x="308880" y="110152080"/>
          <a:ext cx="1164240" cy="9360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320400</xdr:colOff>
      <xdr:row>276</xdr:row>
      <xdr:rowOff>46079</xdr:rowOff>
    </xdr:from>
    <xdr:to>
      <xdr:col>0</xdr:col>
      <xdr:colOff>1490040</xdr:colOff>
      <xdr:row>276</xdr:row>
      <xdr:rowOff>936000</xdr:rowOff>
    </xdr:to>
    <xdr:pic>
      <xdr:nvPicPr>
        <xdr:cNvPr id="120" name="Рисунок 21" descr=""/>
        <xdr:cNvPicPr/>
      </xdr:nvPicPr>
      <xdr:blipFill>
        <a:blip r:embed="rId103"/>
        <a:stretch/>
      </xdr:blipFill>
      <xdr:spPr bwMode="auto">
        <a:xfrm>
          <a:off x="320400" y="111170880"/>
          <a:ext cx="1169640" cy="8899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232560</xdr:colOff>
      <xdr:row>107</xdr:row>
      <xdr:rowOff>47160</xdr:rowOff>
    </xdr:from>
    <xdr:to>
      <xdr:col>0</xdr:col>
      <xdr:colOff>1395000</xdr:colOff>
      <xdr:row>109</xdr:row>
      <xdr:rowOff>327599</xdr:rowOff>
    </xdr:to>
    <xdr:pic>
      <xdr:nvPicPr>
        <xdr:cNvPr id="121" name="" descr=""/>
        <xdr:cNvPicPr/>
      </xdr:nvPicPr>
      <xdr:blipFill>
        <a:blip r:embed="rId104"/>
        <a:stretch/>
      </xdr:blipFill>
      <xdr:spPr bwMode="auto">
        <a:xfrm>
          <a:off x="232560" y="37203840"/>
          <a:ext cx="1162440" cy="11646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242640</xdr:colOff>
      <xdr:row>124</xdr:row>
      <xdr:rowOff>68400</xdr:rowOff>
    </xdr:from>
    <xdr:to>
      <xdr:col>0</xdr:col>
      <xdr:colOff>1423080</xdr:colOff>
      <xdr:row>127</xdr:row>
      <xdr:rowOff>229320</xdr:rowOff>
    </xdr:to>
    <xdr:pic>
      <xdr:nvPicPr>
        <xdr:cNvPr id="122" name="Рисунок 91" descr=""/>
        <xdr:cNvPicPr/>
      </xdr:nvPicPr>
      <xdr:blipFill>
        <a:blip r:embed="rId105"/>
        <a:stretch/>
      </xdr:blipFill>
      <xdr:spPr bwMode="auto">
        <a:xfrm>
          <a:off x="242640" y="43085520"/>
          <a:ext cx="1180440" cy="1046879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307440</xdr:colOff>
      <xdr:row>131</xdr:row>
      <xdr:rowOff>6120</xdr:rowOff>
    </xdr:from>
    <xdr:to>
      <xdr:col>0</xdr:col>
      <xdr:colOff>1423080</xdr:colOff>
      <xdr:row>133</xdr:row>
      <xdr:rowOff>304920</xdr:rowOff>
    </xdr:to>
    <xdr:pic>
      <xdr:nvPicPr>
        <xdr:cNvPr id="123" name="Рисунок 82" descr=""/>
        <xdr:cNvPicPr/>
      </xdr:nvPicPr>
      <xdr:blipFill>
        <a:blip r:embed="rId106"/>
        <a:stretch/>
      </xdr:blipFill>
      <xdr:spPr bwMode="auto">
        <a:xfrm>
          <a:off x="307439" y="45347400"/>
          <a:ext cx="1115640" cy="1003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241919</xdr:colOff>
      <xdr:row>128</xdr:row>
      <xdr:rowOff>60120</xdr:rowOff>
    </xdr:from>
    <xdr:to>
      <xdr:col>0</xdr:col>
      <xdr:colOff>1423080</xdr:colOff>
      <xdr:row>130</xdr:row>
      <xdr:rowOff>313200</xdr:rowOff>
    </xdr:to>
    <xdr:pic>
      <xdr:nvPicPr>
        <xdr:cNvPr id="124" name="Рисунок 89" descr=""/>
        <xdr:cNvPicPr/>
      </xdr:nvPicPr>
      <xdr:blipFill>
        <a:blip r:embed="rId107"/>
        <a:stretch/>
      </xdr:blipFill>
      <xdr:spPr bwMode="auto">
        <a:xfrm>
          <a:off x="241920" y="44258400"/>
          <a:ext cx="1181160" cy="10152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222839</xdr:colOff>
      <xdr:row>258</xdr:row>
      <xdr:rowOff>266039</xdr:rowOff>
    </xdr:from>
    <xdr:to>
      <xdr:col>0</xdr:col>
      <xdr:colOff>1636920</xdr:colOff>
      <xdr:row>262</xdr:row>
      <xdr:rowOff>240840</xdr:rowOff>
    </xdr:to>
    <xdr:pic>
      <xdr:nvPicPr>
        <xdr:cNvPr id="125" name="Рисунок 158" descr=""/>
        <xdr:cNvPicPr/>
      </xdr:nvPicPr>
      <xdr:blipFill>
        <a:blip r:embed="rId108"/>
        <a:srcRect l="6661" t="8148" r="6412" b="5456"/>
        <a:stretch/>
      </xdr:blipFill>
      <xdr:spPr bwMode="auto">
        <a:xfrm>
          <a:off x="222840" y="101907720"/>
          <a:ext cx="1414080" cy="138456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180000</xdr:colOff>
      <xdr:row>253</xdr:row>
      <xdr:rowOff>75960</xdr:rowOff>
    </xdr:from>
    <xdr:to>
      <xdr:col>0</xdr:col>
      <xdr:colOff>1636920</xdr:colOff>
      <xdr:row>256</xdr:row>
      <xdr:rowOff>314640</xdr:rowOff>
    </xdr:to>
    <xdr:pic>
      <xdr:nvPicPr>
        <xdr:cNvPr id="126" name="Рисунок 159" descr=""/>
        <xdr:cNvPicPr/>
      </xdr:nvPicPr>
      <xdr:blipFill>
        <a:blip r:embed="rId109"/>
        <a:srcRect l="5805" t="6929" r="9082" b="5512"/>
        <a:stretch/>
      </xdr:blipFill>
      <xdr:spPr bwMode="auto">
        <a:xfrm>
          <a:off x="180000" y="99907920"/>
          <a:ext cx="1456920" cy="13244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442080</xdr:colOff>
      <xdr:row>329</xdr:row>
      <xdr:rowOff>130680</xdr:rowOff>
    </xdr:from>
    <xdr:to>
      <xdr:col>0</xdr:col>
      <xdr:colOff>1191960</xdr:colOff>
      <xdr:row>329</xdr:row>
      <xdr:rowOff>768240</xdr:rowOff>
    </xdr:to>
    <xdr:pic>
      <xdr:nvPicPr>
        <xdr:cNvPr id="127" name="Рисунок 158" descr=""/>
        <xdr:cNvPicPr/>
      </xdr:nvPicPr>
      <xdr:blipFill>
        <a:blip r:embed="rId110"/>
        <a:srcRect l="14765" t="20584" r="15060" b="6796"/>
        <a:stretch/>
      </xdr:blipFill>
      <xdr:spPr bwMode="auto">
        <a:xfrm>
          <a:off x="442080" y="153503279"/>
          <a:ext cx="749879" cy="63756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424799</xdr:colOff>
      <xdr:row>309</xdr:row>
      <xdr:rowOff>218160</xdr:rowOff>
    </xdr:from>
    <xdr:to>
      <xdr:col>0</xdr:col>
      <xdr:colOff>1278720</xdr:colOff>
      <xdr:row>310</xdr:row>
      <xdr:rowOff>362519</xdr:rowOff>
    </xdr:to>
    <xdr:pic>
      <xdr:nvPicPr>
        <xdr:cNvPr id="128" name="" descr=""/>
        <xdr:cNvPicPr/>
      </xdr:nvPicPr>
      <xdr:blipFill>
        <a:blip r:embed="rId111"/>
        <a:stretch/>
      </xdr:blipFill>
      <xdr:spPr bwMode="auto">
        <a:xfrm>
          <a:off x="424800" y="140377680"/>
          <a:ext cx="853920" cy="8532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502199</xdr:colOff>
      <xdr:row>311</xdr:row>
      <xdr:rowOff>48600</xdr:rowOff>
    </xdr:from>
    <xdr:to>
      <xdr:col>0</xdr:col>
      <xdr:colOff>1316880</xdr:colOff>
      <xdr:row>311</xdr:row>
      <xdr:rowOff>859680</xdr:rowOff>
    </xdr:to>
    <xdr:pic>
      <xdr:nvPicPr>
        <xdr:cNvPr id="129" name="" descr=""/>
        <xdr:cNvPicPr/>
      </xdr:nvPicPr>
      <xdr:blipFill>
        <a:blip r:embed="rId112"/>
        <a:stretch/>
      </xdr:blipFill>
      <xdr:spPr bwMode="auto">
        <a:xfrm>
          <a:off x="502200" y="141625440"/>
          <a:ext cx="814680" cy="8110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505799</xdr:colOff>
      <xdr:row>312</xdr:row>
      <xdr:rowOff>49320</xdr:rowOff>
    </xdr:from>
    <xdr:to>
      <xdr:col>0</xdr:col>
      <xdr:colOff>1296360</xdr:colOff>
      <xdr:row>312</xdr:row>
      <xdr:rowOff>836640</xdr:rowOff>
    </xdr:to>
    <xdr:pic>
      <xdr:nvPicPr>
        <xdr:cNvPr id="130" name="" descr=""/>
        <xdr:cNvPicPr/>
      </xdr:nvPicPr>
      <xdr:blipFill>
        <a:blip r:embed="rId113"/>
        <a:stretch/>
      </xdr:blipFill>
      <xdr:spPr bwMode="auto">
        <a:xfrm>
          <a:off x="505800" y="142502400"/>
          <a:ext cx="790560" cy="7873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433439</xdr:colOff>
      <xdr:row>313</xdr:row>
      <xdr:rowOff>218160</xdr:rowOff>
    </xdr:from>
    <xdr:to>
      <xdr:col>0</xdr:col>
      <xdr:colOff>1298160</xdr:colOff>
      <xdr:row>315</xdr:row>
      <xdr:rowOff>198360</xdr:rowOff>
    </xdr:to>
    <xdr:pic>
      <xdr:nvPicPr>
        <xdr:cNvPr id="131" name="" descr=""/>
        <xdr:cNvPicPr/>
      </xdr:nvPicPr>
      <xdr:blipFill>
        <a:blip r:embed="rId114"/>
        <a:stretch/>
      </xdr:blipFill>
      <xdr:spPr bwMode="auto">
        <a:xfrm>
          <a:off x="433439" y="143547480"/>
          <a:ext cx="864720" cy="86436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510480</xdr:colOff>
      <xdr:row>316</xdr:row>
      <xdr:rowOff>34560</xdr:rowOff>
    </xdr:from>
    <xdr:to>
      <xdr:col>0</xdr:col>
      <xdr:colOff>1279800</xdr:colOff>
      <xdr:row>316</xdr:row>
      <xdr:rowOff>803880</xdr:rowOff>
    </xdr:to>
    <xdr:pic>
      <xdr:nvPicPr>
        <xdr:cNvPr id="132" name="" descr=""/>
        <xdr:cNvPicPr/>
      </xdr:nvPicPr>
      <xdr:blipFill>
        <a:blip r:embed="rId115"/>
        <a:stretch/>
      </xdr:blipFill>
      <xdr:spPr bwMode="auto">
        <a:xfrm>
          <a:off x="510480" y="144689760"/>
          <a:ext cx="769320" cy="7693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351000</xdr:colOff>
      <xdr:row>317</xdr:row>
      <xdr:rowOff>153000</xdr:rowOff>
    </xdr:from>
    <xdr:to>
      <xdr:col>0</xdr:col>
      <xdr:colOff>1310759</xdr:colOff>
      <xdr:row>319</xdr:row>
      <xdr:rowOff>213840</xdr:rowOff>
    </xdr:to>
    <xdr:pic>
      <xdr:nvPicPr>
        <xdr:cNvPr id="133" name="" descr=""/>
        <xdr:cNvPicPr/>
      </xdr:nvPicPr>
      <xdr:blipFill>
        <a:blip r:embed="rId116"/>
        <a:stretch/>
      </xdr:blipFill>
      <xdr:spPr bwMode="auto">
        <a:xfrm>
          <a:off x="351000" y="145654200"/>
          <a:ext cx="959760" cy="9601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426960</xdr:colOff>
      <xdr:row>320</xdr:row>
      <xdr:rowOff>48600</xdr:rowOff>
    </xdr:from>
    <xdr:to>
      <xdr:col>0</xdr:col>
      <xdr:colOff>1269720</xdr:colOff>
      <xdr:row>320</xdr:row>
      <xdr:rowOff>850320</xdr:rowOff>
    </xdr:to>
    <xdr:pic>
      <xdr:nvPicPr>
        <xdr:cNvPr id="134" name="" descr=""/>
        <xdr:cNvPicPr/>
      </xdr:nvPicPr>
      <xdr:blipFill>
        <a:blip r:embed="rId117"/>
        <a:stretch/>
      </xdr:blipFill>
      <xdr:spPr bwMode="auto">
        <a:xfrm>
          <a:off x="426960" y="146898360"/>
          <a:ext cx="842760" cy="8017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348840</xdr:colOff>
      <xdr:row>321</xdr:row>
      <xdr:rowOff>97920</xdr:rowOff>
    </xdr:from>
    <xdr:to>
      <xdr:col>0</xdr:col>
      <xdr:colOff>1356480</xdr:colOff>
      <xdr:row>323</xdr:row>
      <xdr:rowOff>288360</xdr:rowOff>
    </xdr:to>
    <xdr:pic>
      <xdr:nvPicPr>
        <xdr:cNvPr id="135" name="" descr=""/>
        <xdr:cNvPicPr/>
      </xdr:nvPicPr>
      <xdr:blipFill>
        <a:blip r:embed="rId118"/>
        <a:stretch/>
      </xdr:blipFill>
      <xdr:spPr bwMode="auto">
        <a:xfrm>
          <a:off x="348840" y="147877560"/>
          <a:ext cx="1007640" cy="8953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408599</xdr:colOff>
      <xdr:row>324</xdr:row>
      <xdr:rowOff>47520</xdr:rowOff>
    </xdr:from>
    <xdr:to>
      <xdr:col>0</xdr:col>
      <xdr:colOff>1269000</xdr:colOff>
      <xdr:row>324</xdr:row>
      <xdr:rowOff>859680</xdr:rowOff>
    </xdr:to>
    <xdr:pic>
      <xdr:nvPicPr>
        <xdr:cNvPr id="136" name="" descr=""/>
        <xdr:cNvPicPr/>
      </xdr:nvPicPr>
      <xdr:blipFill>
        <a:blip r:embed="rId119"/>
        <a:stretch/>
      </xdr:blipFill>
      <xdr:spPr bwMode="auto">
        <a:xfrm>
          <a:off x="408600" y="148884480"/>
          <a:ext cx="860400" cy="81216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107280</xdr:colOff>
      <xdr:row>250</xdr:row>
      <xdr:rowOff>71280</xdr:rowOff>
    </xdr:from>
    <xdr:to>
      <xdr:col>0</xdr:col>
      <xdr:colOff>1595519</xdr:colOff>
      <xdr:row>251</xdr:row>
      <xdr:rowOff>700919</xdr:rowOff>
    </xdr:to>
    <xdr:pic>
      <xdr:nvPicPr>
        <xdr:cNvPr id="137" name="Рисунок 56" descr=""/>
        <xdr:cNvPicPr/>
      </xdr:nvPicPr>
      <xdr:blipFill>
        <a:blip r:embed="rId120"/>
        <a:stretch/>
      </xdr:blipFill>
      <xdr:spPr bwMode="auto">
        <a:xfrm>
          <a:off x="107280" y="97910639"/>
          <a:ext cx="1488240" cy="14450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190080</xdr:colOff>
      <xdr:row>274</xdr:row>
      <xdr:rowOff>12960</xdr:rowOff>
    </xdr:from>
    <xdr:to>
      <xdr:col>0</xdr:col>
      <xdr:colOff>1636920</xdr:colOff>
      <xdr:row>274</xdr:row>
      <xdr:rowOff>1317599</xdr:rowOff>
    </xdr:to>
    <xdr:pic>
      <xdr:nvPicPr>
        <xdr:cNvPr id="138" name="Рисунок 175" descr=""/>
        <xdr:cNvPicPr/>
      </xdr:nvPicPr>
      <xdr:blipFill>
        <a:blip r:embed="rId121"/>
        <a:stretch/>
      </xdr:blipFill>
      <xdr:spPr bwMode="auto">
        <a:xfrm>
          <a:off x="190080" y="108741240"/>
          <a:ext cx="1446840" cy="13046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56880</xdr:colOff>
      <xdr:row>145</xdr:row>
      <xdr:rowOff>174240</xdr:rowOff>
    </xdr:from>
    <xdr:to>
      <xdr:col>0</xdr:col>
      <xdr:colOff>1636920</xdr:colOff>
      <xdr:row>146</xdr:row>
      <xdr:rowOff>596160</xdr:rowOff>
    </xdr:to>
    <xdr:pic>
      <xdr:nvPicPr>
        <xdr:cNvPr id="139" name="" descr=""/>
        <xdr:cNvPicPr/>
      </xdr:nvPicPr>
      <xdr:blipFill>
        <a:blip r:embed="rId122"/>
        <a:stretch/>
      </xdr:blipFill>
      <xdr:spPr bwMode="auto">
        <a:xfrm>
          <a:off x="56880" y="52411680"/>
          <a:ext cx="1580040" cy="12409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90000</xdr:colOff>
      <xdr:row>143</xdr:row>
      <xdr:rowOff>86040</xdr:rowOff>
    </xdr:from>
    <xdr:to>
      <xdr:col>0</xdr:col>
      <xdr:colOff>1636920</xdr:colOff>
      <xdr:row>144</xdr:row>
      <xdr:rowOff>668160</xdr:rowOff>
    </xdr:to>
    <xdr:pic>
      <xdr:nvPicPr>
        <xdr:cNvPr id="140" name="Изображение 9" descr=""/>
        <xdr:cNvPicPr/>
      </xdr:nvPicPr>
      <xdr:blipFill>
        <a:blip r:embed="rId123"/>
        <a:stretch/>
      </xdr:blipFill>
      <xdr:spPr bwMode="auto">
        <a:xfrm>
          <a:off x="90000" y="50829840"/>
          <a:ext cx="1546920" cy="13291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156600</xdr:colOff>
      <xdr:row>147</xdr:row>
      <xdr:rowOff>78480</xdr:rowOff>
    </xdr:from>
    <xdr:to>
      <xdr:col>0</xdr:col>
      <xdr:colOff>1636920</xdr:colOff>
      <xdr:row>148</xdr:row>
      <xdr:rowOff>619560</xdr:rowOff>
    </xdr:to>
    <xdr:pic>
      <xdr:nvPicPr>
        <xdr:cNvPr id="141" name="Изображение 10" descr=""/>
        <xdr:cNvPicPr/>
      </xdr:nvPicPr>
      <xdr:blipFill>
        <a:blip r:embed="rId124"/>
        <a:stretch/>
      </xdr:blipFill>
      <xdr:spPr bwMode="auto">
        <a:xfrm>
          <a:off x="156600" y="53954280"/>
          <a:ext cx="1480320" cy="12344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381240</xdr:colOff>
      <xdr:row>195</xdr:row>
      <xdr:rowOff>92520</xdr:rowOff>
    </xdr:from>
    <xdr:to>
      <xdr:col>0</xdr:col>
      <xdr:colOff>1376280</xdr:colOff>
      <xdr:row>197</xdr:row>
      <xdr:rowOff>277200</xdr:rowOff>
    </xdr:to>
    <xdr:pic>
      <xdr:nvPicPr>
        <xdr:cNvPr id="142" name="Рисунок 82" descr=""/>
        <xdr:cNvPicPr/>
      </xdr:nvPicPr>
      <xdr:blipFill>
        <a:blip r:embed="rId125"/>
        <a:stretch/>
      </xdr:blipFill>
      <xdr:spPr bwMode="auto">
        <a:xfrm>
          <a:off x="381240" y="75546360"/>
          <a:ext cx="995040" cy="8182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335160</xdr:colOff>
      <xdr:row>198</xdr:row>
      <xdr:rowOff>116280</xdr:rowOff>
    </xdr:from>
    <xdr:to>
      <xdr:col>0</xdr:col>
      <xdr:colOff>1376280</xdr:colOff>
      <xdr:row>200</xdr:row>
      <xdr:rowOff>288360</xdr:rowOff>
    </xdr:to>
    <xdr:pic>
      <xdr:nvPicPr>
        <xdr:cNvPr id="143" name="Рисунок 1884291874" descr=""/>
        <xdr:cNvPicPr/>
      </xdr:nvPicPr>
      <xdr:blipFill>
        <a:blip r:embed="rId126"/>
        <a:srcRect l="0" t="9291" r="5906" b="0"/>
        <a:stretch/>
      </xdr:blipFill>
      <xdr:spPr bwMode="auto">
        <a:xfrm>
          <a:off x="335160" y="76520520"/>
          <a:ext cx="1041120" cy="8060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321840</xdr:colOff>
      <xdr:row>205</xdr:row>
      <xdr:rowOff>10440</xdr:rowOff>
    </xdr:from>
    <xdr:to>
      <xdr:col>0</xdr:col>
      <xdr:colOff>1393560</xdr:colOff>
      <xdr:row>207</xdr:row>
      <xdr:rowOff>271079</xdr:rowOff>
    </xdr:to>
    <xdr:pic>
      <xdr:nvPicPr>
        <xdr:cNvPr id="144" name="Рисунок 14" descr=""/>
        <xdr:cNvPicPr/>
      </xdr:nvPicPr>
      <xdr:blipFill>
        <a:blip r:embed="rId127"/>
        <a:stretch/>
      </xdr:blipFill>
      <xdr:spPr bwMode="auto">
        <a:xfrm>
          <a:off x="321840" y="79468560"/>
          <a:ext cx="1071720" cy="8942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290880</xdr:colOff>
      <xdr:row>204</xdr:row>
      <xdr:rowOff>3600</xdr:rowOff>
    </xdr:from>
    <xdr:to>
      <xdr:col>0</xdr:col>
      <xdr:colOff>1497240</xdr:colOff>
      <xdr:row>204</xdr:row>
      <xdr:rowOff>971640</xdr:rowOff>
    </xdr:to>
    <xdr:pic>
      <xdr:nvPicPr>
        <xdr:cNvPr id="145" name="Рисунок 36" descr=""/>
        <xdr:cNvPicPr/>
      </xdr:nvPicPr>
      <xdr:blipFill>
        <a:blip r:embed="rId128"/>
        <a:stretch/>
      </xdr:blipFill>
      <xdr:spPr bwMode="auto">
        <a:xfrm>
          <a:off x="290880" y="78444360"/>
          <a:ext cx="1206360" cy="9680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374760</xdr:colOff>
      <xdr:row>201</xdr:row>
      <xdr:rowOff>160920</xdr:rowOff>
    </xdr:from>
    <xdr:to>
      <xdr:col>0</xdr:col>
      <xdr:colOff>1376280</xdr:colOff>
      <xdr:row>203</xdr:row>
      <xdr:rowOff>257400</xdr:rowOff>
    </xdr:to>
    <xdr:pic>
      <xdr:nvPicPr>
        <xdr:cNvPr id="146" name="" descr=""/>
        <xdr:cNvPicPr/>
      </xdr:nvPicPr>
      <xdr:blipFill>
        <a:blip r:embed="rId129"/>
        <a:stretch/>
      </xdr:blipFill>
      <xdr:spPr bwMode="auto">
        <a:xfrm>
          <a:off x="374760" y="77515920"/>
          <a:ext cx="1001520" cy="8204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352800</xdr:colOff>
      <xdr:row>24</xdr:row>
      <xdr:rowOff>227520</xdr:rowOff>
    </xdr:from>
    <xdr:to>
      <xdr:col>0</xdr:col>
      <xdr:colOff>1340640</xdr:colOff>
      <xdr:row>26</xdr:row>
      <xdr:rowOff>217800</xdr:rowOff>
    </xdr:to>
    <xdr:pic>
      <xdr:nvPicPr>
        <xdr:cNvPr id="147" name="Рисунок 95" descr=""/>
        <xdr:cNvPicPr/>
      </xdr:nvPicPr>
      <xdr:blipFill>
        <a:blip r:embed="rId130"/>
        <a:srcRect l="3125" t="5487" r="5207" b="4215"/>
        <a:stretch/>
      </xdr:blipFill>
      <xdr:spPr bwMode="auto">
        <a:xfrm>
          <a:off x="352800" y="8266320"/>
          <a:ext cx="987840" cy="843840"/>
        </a:xfrm>
        <a:prstGeom prst="rect">
          <a:avLst/>
        </a:prstGeom>
        <a:ln>
          <a:noFill/>
        </a:ln>
      </xdr:spPr>
    </xdr:pic>
    <xdr:clientData/>
  </xdr:twoCellAnchor>
</xdr:wsDr>
</file>

<file path=xl/theme/theme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пј­пјі г‚ґг‚·гѓѓг‚Ї"/>
        <a:font script="Hang" typeface="л§‘мќЂ кі л”•"/>
        <a:font script="Hans" typeface="е®‹дЅ“"/>
        <a:font script="Hant" typeface="ж–°зґ°жЋй«”"/>
        <a:font script="Arab" typeface="Times New Roman"/>
        <a:font script="Hebr" typeface="Times New Roman"/>
        <a:font script="Thai" typeface="Angsana New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</a:majorFont>
      <a:minorFont>
        <a:latin typeface="Calibri"/>
        <a:ea typeface=""/>
        <a:cs typeface=""/>
        <a:font script="Jpan" typeface="пј­пјі жЋжњќ"/>
        <a:font script="Hang" typeface="л§‘мќЂ кі л”•"/>
        <a:font script="Hans" typeface="е®‹дЅ“"/>
        <a:font script="Hant" typeface="ж–°зґ°жЋй«”"/>
        <a:font script="Arab" typeface="Arial"/>
        <a:font script="Hebr" typeface="Arial"/>
        <a:font script="Thai" typeface="Cordia New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theme/theme1.xml><?xml version="1.0" encoding="utf-8"?>
<a:theme xmlns:a="http://schemas.openxmlformats.org/drawingml/2006/main" xmlns:r="http://schemas.openxmlformats.org/officeDocument/2006/relationships" xmlns:p="http://schemas.openxmlformats.org/presentationml/2006/main" name="">
  <a:themeElements>
    <a:clrScheme name="">
      <a:dk1>
        <a:srgbClr val="000000"/>
      </a:dk1>
      <a:lt1>
        <a:srgbClr val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">
      <a:majorFont>
        <a:latin typeface="Calibri"/>
        <a:ea typeface="Arial"/>
        <a:cs typeface="Arial"/>
      </a:majorFont>
      <a:minorFont>
        <a:latin typeface="Calibri"/>
        <a:ea typeface="Arial"/>
        <a:cs typeface="Arial"/>
      </a:minorFont>
    </a:fontScheme>
    <a:fmtScheme name="">
      <a:fillStyleLst>
        <a:solidFill>
          <a:schemeClr val="phClr"/>
        </a:solidFill>
        <a:gradFill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>
          <a:solidFill>
            <a:schemeClr val="phClr">
              <a:shade val="95000"/>
              <a:satMod val="105000"/>
            </a:schemeClr>
          </a:solidFill>
        </a:ln>
        <a:ln w="25400">
          <a:solidFill>
            <a:schemeClr val="phClr"/>
          </a:solidFill>
        </a:ln>
        <a:ln w="38100">
          <a:solidFill>
            <a:schemeClr val="phClr"/>
          </a:solidFill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rgbClr val="000000"/>
        </a:solidFill>
        <a:solidFill>
          <a:srgbClr val="000000"/>
        </a:solidFill>
      </a:bgFillStyleLst>
    </a:fmtScheme>
  </a:themeElements>
  <a:objectDefaults/>
</a:theme>
</file>

<file path=xl/worksheets/_rels/sheet1.xml.rels><?xml version="1.0" encoding="UTF-8" standalone="yes"?><Relationships xmlns="http://schemas.openxmlformats.org/package/2006/relationships"><Relationship 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">
  <sheetPr filterMode="0">
    <outlinePr applyStyles="0" summaryBelow="1" summaryRight="1" showOutlineSymbols="1"/>
    <pageSetUpPr autoPageBreaks="1" fitToPage="1"/>
  </sheetPr>
  <sheetViews>
    <sheetView showGridLines="1" showRowColHeaders="1" showZeros="1" view="normal" topLeftCell="A1" zoomScale="80" workbookViewId="0">
      <pane ySplit="5" topLeftCell="A6" activePane="bottomLeft" state="frozen"/>
      <selection activeCell="B328" activeCellId="0" sqref="B328"/>
    </sheetView>
  </sheetViews>
  <sheetFormatPr defaultRowHeight="12.75"/>
  <cols>
    <col customWidth="1" min="1" max="1" style="1" width="24.629999999999999"/>
    <col customWidth="1" min="2" max="2" style="2" width="50.869999999999997"/>
    <col customWidth="1" min="3" max="3" style="3" width="30.57"/>
    <col customWidth="1" min="4" max="4" style="2" width="10.119999999999999"/>
    <col customWidth="1" min="5" max="5" style="4" width="9.5899999999999999"/>
    <col customWidth="1" min="6" max="6" style="2" width="9.5899999999999999"/>
    <col customWidth="1" min="7" max="7" style="3" width="17.280000000000001"/>
    <col customWidth="1" min="8" max="8" style="2" width="18.579999999999998"/>
    <col customWidth="1" min="9" max="9" style="5" width="21.57"/>
    <col customWidth="1" min="10" max="11" style="6" width="10.42"/>
    <col customWidth="1" hidden="1" min="12" max="12" style="7" width="14.85"/>
    <col customWidth="1" hidden="1" min="13" max="14" style="8" width="16"/>
    <col customWidth="1" min="15" max="1025" style="0" width="12.57"/>
  </cols>
  <sheetData>
    <row r="1" ht="0.75" hidden="1" customHeight="1">
      <c r="A1" s="9"/>
      <c r="B1" s="10"/>
      <c r="C1" s="11"/>
      <c r="D1" s="12"/>
      <c r="E1" s="13"/>
      <c r="F1" s="14"/>
      <c r="G1" s="15"/>
      <c r="H1" s="16"/>
      <c r="I1" s="17"/>
      <c r="J1" s="18"/>
      <c r="K1" s="19"/>
      <c r="L1" s="20"/>
      <c r="M1" s="21"/>
    </row>
    <row r="2" ht="51.75" hidden="1" customHeight="1">
      <c r="A2" s="22" t="s">
        <v>0</v>
      </c>
      <c r="B2" s="23" t="s">
        <v>1</v>
      </c>
      <c r="C2" s="24"/>
      <c r="D2" s="25"/>
      <c r="E2" s="26" t="s">
        <v>2</v>
      </c>
      <c r="F2" s="27" t="s">
        <v>3</v>
      </c>
      <c r="G2" s="28"/>
      <c r="H2" s="22" t="s">
        <v>4</v>
      </c>
      <c r="I2" s="13"/>
      <c r="J2" s="19"/>
      <c r="K2" s="19"/>
      <c r="L2" s="20"/>
      <c r="M2" s="21"/>
    </row>
    <row r="3" ht="22.5" customHeight="1">
      <c r="A3" s="29" t="s">
        <v>0</v>
      </c>
      <c r="B3" s="30" t="s">
        <v>1</v>
      </c>
      <c r="C3" s="31" t="s">
        <v>5</v>
      </c>
      <c r="D3" s="32" t="s">
        <v>6</v>
      </c>
      <c r="E3" s="32"/>
      <c r="F3" s="32"/>
      <c r="G3" s="33" t="s">
        <v>7</v>
      </c>
      <c r="H3" s="29" t="s">
        <v>3</v>
      </c>
      <c r="I3" s="29" t="s">
        <v>4</v>
      </c>
      <c r="J3" s="34" t="s">
        <v>8</v>
      </c>
      <c r="K3" s="34" t="s">
        <v>9</v>
      </c>
      <c r="L3" s="35" t="s">
        <v>10</v>
      </c>
      <c r="M3" s="36" t="s">
        <v>11</v>
      </c>
      <c r="N3" s="36" t="s">
        <v>12</v>
      </c>
    </row>
    <row r="4" ht="32.25" customHeight="1">
      <c r="A4" s="29"/>
      <c r="B4" s="30"/>
      <c r="C4" s="31"/>
      <c r="D4" s="33" t="s">
        <v>13</v>
      </c>
      <c r="E4" s="37" t="s">
        <v>14</v>
      </c>
      <c r="F4" s="33" t="s">
        <v>15</v>
      </c>
      <c r="G4" s="33"/>
      <c r="H4" s="29"/>
      <c r="I4" s="29"/>
      <c r="J4" s="34"/>
      <c r="K4" s="34"/>
      <c r="L4" s="35"/>
      <c r="M4" s="36"/>
      <c r="N4" s="36"/>
    </row>
    <row r="5" ht="32.25" customHeight="1">
      <c r="A5" s="38"/>
      <c r="B5" s="39"/>
      <c r="C5" s="40"/>
      <c r="D5" s="41"/>
      <c r="E5" s="42"/>
      <c r="F5" s="41"/>
      <c r="G5" s="33"/>
      <c r="H5" s="39"/>
      <c r="I5" s="43"/>
      <c r="J5" s="34"/>
      <c r="K5" s="34"/>
      <c r="L5" s="44"/>
      <c r="M5" s="45"/>
      <c r="N5" s="45"/>
    </row>
    <row r="6" ht="32.25" customHeight="1">
      <c r="A6" s="46" t="s">
        <v>16</v>
      </c>
      <c r="B6" s="46"/>
      <c r="C6" s="46"/>
      <c r="D6" s="46"/>
      <c r="E6" s="46"/>
      <c r="F6" s="46"/>
      <c r="G6" s="46"/>
      <c r="H6" s="46"/>
      <c r="I6" s="46"/>
      <c r="J6" s="47"/>
      <c r="K6" s="47"/>
      <c r="L6" s="48">
        <f>SUM(L7:L334)</f>
        <v>0</v>
      </c>
      <c r="M6" s="49">
        <f>SUM(M7:M334)</f>
        <v>0</v>
      </c>
      <c r="N6" s="49">
        <f>SUM(N7:N334)</f>
        <v>0</v>
      </c>
    </row>
    <row r="7" ht="27" customHeight="1">
      <c r="A7" s="50"/>
      <c r="B7" s="51" t="s">
        <v>17</v>
      </c>
      <c r="C7" s="52" t="s">
        <v>18</v>
      </c>
      <c r="D7" s="53">
        <v>15</v>
      </c>
      <c r="E7" s="13">
        <v>1.48</v>
      </c>
      <c r="F7" s="54">
        <v>10</v>
      </c>
      <c r="G7" s="55" t="s">
        <v>19</v>
      </c>
      <c r="H7" s="56" t="s">
        <v>20</v>
      </c>
      <c r="I7" s="53">
        <v>4660128805343</v>
      </c>
      <c r="J7" s="19">
        <v>285</v>
      </c>
      <c r="K7" s="19">
        <f t="shared" ref="K7:K9" si="0">J7*1.2</f>
        <v>342</v>
      </c>
      <c r="L7" s="57"/>
      <c r="M7" s="58">
        <f t="shared" ref="M7:M9" si="1">L7*J7</f>
        <v>0</v>
      </c>
      <c r="N7" s="59">
        <f t="shared" ref="N7:N9" si="2">M7*1.2</f>
        <v>0</v>
      </c>
    </row>
    <row r="8" ht="27" customHeight="1">
      <c r="A8" s="50"/>
      <c r="B8" s="51" t="s">
        <v>21</v>
      </c>
      <c r="C8" s="52" t="s">
        <v>18</v>
      </c>
      <c r="D8" s="53">
        <v>18</v>
      </c>
      <c r="E8" s="13">
        <v>2.5800000000000001</v>
      </c>
      <c r="F8" s="54">
        <v>8</v>
      </c>
      <c r="G8" s="55" t="s">
        <v>19</v>
      </c>
      <c r="H8" s="56" t="s">
        <v>22</v>
      </c>
      <c r="I8" s="53">
        <v>4660128805350</v>
      </c>
      <c r="J8" s="19">
        <v>430</v>
      </c>
      <c r="K8" s="19">
        <f t="shared" si="0"/>
        <v>516</v>
      </c>
      <c r="L8" s="57"/>
      <c r="M8" s="58">
        <f t="shared" si="1"/>
        <v>0</v>
      </c>
      <c r="N8" s="59">
        <f t="shared" si="2"/>
        <v>0</v>
      </c>
    </row>
    <row r="9" ht="27" customHeight="1">
      <c r="A9" s="50"/>
      <c r="B9" s="51" t="s">
        <v>23</v>
      </c>
      <c r="C9" s="52" t="s">
        <v>18</v>
      </c>
      <c r="D9" s="53">
        <v>21</v>
      </c>
      <c r="E9" s="13">
        <v>4.2199999999999998</v>
      </c>
      <c r="F9" s="54">
        <v>4</v>
      </c>
      <c r="G9" s="55" t="s">
        <v>19</v>
      </c>
      <c r="H9" s="56" t="s">
        <v>24</v>
      </c>
      <c r="I9" s="53">
        <v>4660128805367</v>
      </c>
      <c r="J9" s="19">
        <v>595</v>
      </c>
      <c r="K9" s="19">
        <f t="shared" si="0"/>
        <v>714</v>
      </c>
      <c r="L9" s="57"/>
      <c r="M9" s="58">
        <f t="shared" si="1"/>
        <v>0</v>
      </c>
      <c r="N9" s="59">
        <f t="shared" si="2"/>
        <v>0</v>
      </c>
    </row>
    <row r="10" ht="27" customHeight="1">
      <c r="A10" s="50"/>
      <c r="B10" s="51" t="s">
        <v>25</v>
      </c>
      <c r="C10" s="52" t="s">
        <v>18</v>
      </c>
      <c r="D10" s="53">
        <v>15</v>
      </c>
      <c r="E10" s="13">
        <v>1.48</v>
      </c>
      <c r="F10" s="54">
        <v>10</v>
      </c>
      <c r="G10" s="55" t="s">
        <v>19</v>
      </c>
      <c r="H10" s="56" t="s">
        <v>26</v>
      </c>
      <c r="I10" s="53">
        <v>4660128806883</v>
      </c>
      <c r="J10" s="19">
        <v>285</v>
      </c>
      <c r="K10" s="19">
        <f t="shared" ref="K10:K73" si="3">J10*1.2</f>
        <v>342</v>
      </c>
      <c r="L10" s="57"/>
      <c r="M10" s="58">
        <f t="shared" ref="M10:M73" si="4">L10*J10</f>
        <v>0</v>
      </c>
      <c r="N10" s="59">
        <f t="shared" ref="N10:N73" si="5">M10*1.2</f>
        <v>0</v>
      </c>
    </row>
    <row r="11" ht="27" customHeight="1">
      <c r="A11" s="50"/>
      <c r="B11" s="51" t="s">
        <v>27</v>
      </c>
      <c r="C11" s="52" t="s">
        <v>18</v>
      </c>
      <c r="D11" s="53">
        <v>18</v>
      </c>
      <c r="E11" s="13">
        <v>2.5800000000000001</v>
      </c>
      <c r="F11" s="54">
        <v>8</v>
      </c>
      <c r="G11" s="55" t="s">
        <v>19</v>
      </c>
      <c r="H11" s="56" t="s">
        <v>28</v>
      </c>
      <c r="I11" s="53">
        <v>4660128806890</v>
      </c>
      <c r="J11" s="19">
        <v>430</v>
      </c>
      <c r="K11" s="19">
        <f t="shared" si="3"/>
        <v>516</v>
      </c>
      <c r="L11" s="57"/>
      <c r="M11" s="58">
        <f t="shared" si="4"/>
        <v>0</v>
      </c>
      <c r="N11" s="59">
        <f t="shared" si="5"/>
        <v>0</v>
      </c>
    </row>
    <row r="12" ht="27" customHeight="1">
      <c r="A12" s="50"/>
      <c r="B12" s="51" t="s">
        <v>29</v>
      </c>
      <c r="C12" s="52" t="s">
        <v>18</v>
      </c>
      <c r="D12" s="53">
        <v>21</v>
      </c>
      <c r="E12" s="13">
        <v>4.2199999999999998</v>
      </c>
      <c r="F12" s="54">
        <v>4</v>
      </c>
      <c r="G12" s="55" t="s">
        <v>19</v>
      </c>
      <c r="H12" s="56" t="s">
        <v>30</v>
      </c>
      <c r="I12" s="53">
        <v>4660128806906</v>
      </c>
      <c r="J12" s="19">
        <v>595</v>
      </c>
      <c r="K12" s="19">
        <f t="shared" si="3"/>
        <v>714</v>
      </c>
      <c r="L12" s="57"/>
      <c r="M12" s="58">
        <f t="shared" si="4"/>
        <v>0</v>
      </c>
      <c r="N12" s="59">
        <f t="shared" si="5"/>
        <v>0</v>
      </c>
    </row>
    <row r="13" ht="30.850000000000001" customHeight="1">
      <c r="A13" s="50"/>
      <c r="B13" s="51" t="s">
        <v>31</v>
      </c>
      <c r="C13" s="52" t="s">
        <v>18</v>
      </c>
      <c r="D13" s="53">
        <v>15</v>
      </c>
      <c r="E13" s="13">
        <v>1.48</v>
      </c>
      <c r="F13" s="54">
        <v>10</v>
      </c>
      <c r="G13" s="55" t="s">
        <v>19</v>
      </c>
      <c r="H13" s="56" t="s">
        <v>32</v>
      </c>
      <c r="I13" s="53">
        <v>4660128805374</v>
      </c>
      <c r="J13" s="19">
        <v>285</v>
      </c>
      <c r="K13" s="19">
        <f t="shared" si="3"/>
        <v>342</v>
      </c>
      <c r="L13" s="57"/>
      <c r="M13" s="58">
        <f t="shared" si="4"/>
        <v>0</v>
      </c>
      <c r="N13" s="59">
        <f t="shared" si="5"/>
        <v>0</v>
      </c>
    </row>
    <row r="14" ht="30.850000000000001" customHeight="1">
      <c r="A14" s="50"/>
      <c r="B14" s="51" t="s">
        <v>33</v>
      </c>
      <c r="C14" s="52" t="s">
        <v>18</v>
      </c>
      <c r="D14" s="53">
        <v>18</v>
      </c>
      <c r="E14" s="13">
        <v>2.5800000000000001</v>
      </c>
      <c r="F14" s="54">
        <v>8</v>
      </c>
      <c r="G14" s="55" t="s">
        <v>19</v>
      </c>
      <c r="H14" s="56" t="s">
        <v>34</v>
      </c>
      <c r="I14" s="53">
        <v>4660128805381</v>
      </c>
      <c r="J14" s="19">
        <v>430</v>
      </c>
      <c r="K14" s="19">
        <f t="shared" si="3"/>
        <v>516</v>
      </c>
      <c r="L14" s="57"/>
      <c r="M14" s="58">
        <f t="shared" si="4"/>
        <v>0</v>
      </c>
      <c r="N14" s="59">
        <f t="shared" si="5"/>
        <v>0</v>
      </c>
    </row>
    <row r="15" ht="30.850000000000001" customHeight="1">
      <c r="A15" s="50"/>
      <c r="B15" s="51" t="s">
        <v>35</v>
      </c>
      <c r="C15" s="52" t="s">
        <v>18</v>
      </c>
      <c r="D15" s="53">
        <v>21</v>
      </c>
      <c r="E15" s="13">
        <v>4.2199999999999998</v>
      </c>
      <c r="F15" s="54">
        <v>4</v>
      </c>
      <c r="G15" s="55" t="s">
        <v>19</v>
      </c>
      <c r="H15" s="56" t="s">
        <v>36</v>
      </c>
      <c r="I15" s="53">
        <v>4660128805398</v>
      </c>
      <c r="J15" s="19">
        <v>595</v>
      </c>
      <c r="K15" s="19">
        <f t="shared" si="3"/>
        <v>714</v>
      </c>
      <c r="L15" s="57"/>
      <c r="M15" s="58">
        <f t="shared" si="4"/>
        <v>0</v>
      </c>
      <c r="N15" s="59">
        <f t="shared" si="5"/>
        <v>0</v>
      </c>
    </row>
    <row r="16" ht="28.800000000000001" customHeight="1">
      <c r="A16" s="50"/>
      <c r="B16" s="51" t="s">
        <v>37</v>
      </c>
      <c r="C16" s="52" t="s">
        <v>38</v>
      </c>
      <c r="D16" s="53">
        <v>11.699999999999999</v>
      </c>
      <c r="E16" s="13">
        <v>0.69999999999999996</v>
      </c>
      <c r="F16" s="60">
        <v>16</v>
      </c>
      <c r="G16" s="55" t="s">
        <v>19</v>
      </c>
      <c r="H16" s="56" t="s">
        <v>39</v>
      </c>
      <c r="I16" s="53">
        <v>4680031090308</v>
      </c>
      <c r="J16" s="19">
        <v>150</v>
      </c>
      <c r="K16" s="19">
        <f t="shared" si="3"/>
        <v>180</v>
      </c>
      <c r="L16" s="57"/>
      <c r="M16" s="58">
        <f t="shared" si="4"/>
        <v>0</v>
      </c>
      <c r="N16" s="59">
        <f t="shared" si="5"/>
        <v>0</v>
      </c>
    </row>
    <row r="17" s="61" customFormat="1" ht="28.800000000000001" customHeight="1">
      <c r="A17" s="50"/>
      <c r="B17" s="62" t="s">
        <v>40</v>
      </c>
      <c r="C17" s="63" t="s">
        <v>38</v>
      </c>
      <c r="D17" s="64">
        <v>14.9</v>
      </c>
      <c r="E17" s="65">
        <v>1.3999999999999999</v>
      </c>
      <c r="F17" s="60">
        <v>9</v>
      </c>
      <c r="G17" s="55" t="s">
        <v>19</v>
      </c>
      <c r="H17" s="66" t="s">
        <v>41</v>
      </c>
      <c r="I17" s="64">
        <v>4680031090315</v>
      </c>
      <c r="J17" s="67">
        <v>220</v>
      </c>
      <c r="K17" s="19">
        <f t="shared" si="3"/>
        <v>264</v>
      </c>
      <c r="L17" s="57"/>
      <c r="M17" s="58">
        <f t="shared" si="4"/>
        <v>0</v>
      </c>
      <c r="N17" s="59">
        <f t="shared" si="5"/>
        <v>0</v>
      </c>
    </row>
    <row r="18" s="61" customFormat="1" ht="28.800000000000001" customHeight="1">
      <c r="A18" s="50"/>
      <c r="B18" s="62" t="s">
        <v>42</v>
      </c>
      <c r="C18" s="63" t="s">
        <v>38</v>
      </c>
      <c r="D18" s="64">
        <v>17.699999999999999</v>
      </c>
      <c r="E18" s="65">
        <v>2.2999999999999998</v>
      </c>
      <c r="F18" s="60">
        <v>8</v>
      </c>
      <c r="G18" s="55" t="s">
        <v>19</v>
      </c>
      <c r="H18" s="66" t="s">
        <v>43</v>
      </c>
      <c r="I18" s="64">
        <v>4680031090322</v>
      </c>
      <c r="J18" s="67">
        <v>320</v>
      </c>
      <c r="K18" s="19">
        <f t="shared" si="3"/>
        <v>384</v>
      </c>
      <c r="L18" s="57"/>
      <c r="M18" s="58">
        <f t="shared" si="4"/>
        <v>0</v>
      </c>
      <c r="N18" s="59">
        <f t="shared" si="5"/>
        <v>0</v>
      </c>
    </row>
    <row r="19" ht="28.800000000000001" customHeight="1">
      <c r="A19" s="50"/>
      <c r="B19" s="51" t="s">
        <v>44</v>
      </c>
      <c r="C19" s="52" t="s">
        <v>38</v>
      </c>
      <c r="D19" s="53">
        <v>11.699999999999999</v>
      </c>
      <c r="E19" s="13">
        <v>0.69999999999999996</v>
      </c>
      <c r="F19" s="60">
        <v>16</v>
      </c>
      <c r="G19" s="55" t="s">
        <v>19</v>
      </c>
      <c r="H19" s="56" t="s">
        <v>45</v>
      </c>
      <c r="I19" s="53">
        <v>4680031090186</v>
      </c>
      <c r="J19" s="19">
        <v>150</v>
      </c>
      <c r="K19" s="19">
        <f t="shared" si="3"/>
        <v>180</v>
      </c>
      <c r="L19" s="57"/>
      <c r="M19" s="58">
        <f t="shared" si="4"/>
        <v>0</v>
      </c>
      <c r="N19" s="59">
        <f t="shared" si="5"/>
        <v>0</v>
      </c>
    </row>
    <row r="20" s="61" customFormat="1" ht="28.800000000000001" customHeight="1">
      <c r="A20" s="50"/>
      <c r="B20" s="62" t="s">
        <v>46</v>
      </c>
      <c r="C20" s="63" t="s">
        <v>38</v>
      </c>
      <c r="D20" s="64">
        <v>14.9</v>
      </c>
      <c r="E20" s="65">
        <v>1.3999999999999999</v>
      </c>
      <c r="F20" s="60">
        <v>9</v>
      </c>
      <c r="G20" s="55" t="s">
        <v>19</v>
      </c>
      <c r="H20" s="66" t="s">
        <v>47</v>
      </c>
      <c r="I20" s="64">
        <v>4680031090193</v>
      </c>
      <c r="J20" s="67">
        <v>220</v>
      </c>
      <c r="K20" s="19">
        <f t="shared" si="3"/>
        <v>264</v>
      </c>
      <c r="L20" s="57"/>
      <c r="M20" s="58">
        <f t="shared" si="4"/>
        <v>0</v>
      </c>
      <c r="N20" s="59">
        <f t="shared" si="5"/>
        <v>0</v>
      </c>
    </row>
    <row r="21" s="61" customFormat="1" ht="28.800000000000001" customHeight="1">
      <c r="A21" s="50"/>
      <c r="B21" s="62" t="s">
        <v>48</v>
      </c>
      <c r="C21" s="63" t="s">
        <v>38</v>
      </c>
      <c r="D21" s="64">
        <v>17.699999999999999</v>
      </c>
      <c r="E21" s="65">
        <v>2.2999999999999998</v>
      </c>
      <c r="F21" s="60">
        <v>8</v>
      </c>
      <c r="G21" s="55" t="s">
        <v>19</v>
      </c>
      <c r="H21" s="66" t="s">
        <v>49</v>
      </c>
      <c r="I21" s="64">
        <v>4680031090209</v>
      </c>
      <c r="J21" s="67">
        <v>320</v>
      </c>
      <c r="K21" s="19">
        <f t="shared" si="3"/>
        <v>384</v>
      </c>
      <c r="L21" s="57"/>
      <c r="M21" s="58">
        <f t="shared" si="4"/>
        <v>0</v>
      </c>
      <c r="N21" s="59">
        <f t="shared" si="5"/>
        <v>0</v>
      </c>
    </row>
    <row r="22" ht="28.800000000000001" customHeight="1">
      <c r="A22" s="50"/>
      <c r="B22" s="51" t="s">
        <v>50</v>
      </c>
      <c r="C22" s="52" t="s">
        <v>51</v>
      </c>
      <c r="D22" s="53">
        <v>11.699999999999999</v>
      </c>
      <c r="E22" s="13">
        <v>0.69999999999999996</v>
      </c>
      <c r="F22" s="60">
        <v>16</v>
      </c>
      <c r="G22" s="55" t="s">
        <v>19</v>
      </c>
      <c r="H22" s="56" t="s">
        <v>52</v>
      </c>
      <c r="I22" s="53">
        <v>4680031090360</v>
      </c>
      <c r="J22" s="19">
        <v>150</v>
      </c>
      <c r="K22" s="19">
        <f t="shared" si="3"/>
        <v>180</v>
      </c>
      <c r="L22" s="57"/>
      <c r="M22" s="58">
        <f t="shared" si="4"/>
        <v>0</v>
      </c>
      <c r="N22" s="59">
        <f t="shared" si="5"/>
        <v>0</v>
      </c>
    </row>
    <row r="23" s="61" customFormat="1" ht="28.800000000000001" customHeight="1">
      <c r="A23" s="50"/>
      <c r="B23" s="62" t="s">
        <v>53</v>
      </c>
      <c r="C23" s="63" t="s">
        <v>51</v>
      </c>
      <c r="D23" s="64">
        <v>14.9</v>
      </c>
      <c r="E23" s="65">
        <v>1.3999999999999999</v>
      </c>
      <c r="F23" s="60">
        <v>9</v>
      </c>
      <c r="G23" s="55" t="s">
        <v>19</v>
      </c>
      <c r="H23" s="66" t="s">
        <v>54</v>
      </c>
      <c r="I23" s="64">
        <v>4680031090377</v>
      </c>
      <c r="J23" s="67">
        <v>220</v>
      </c>
      <c r="K23" s="19">
        <f t="shared" si="3"/>
        <v>264</v>
      </c>
      <c r="L23" s="57"/>
      <c r="M23" s="58">
        <f t="shared" si="4"/>
        <v>0</v>
      </c>
      <c r="N23" s="59">
        <f t="shared" si="5"/>
        <v>0</v>
      </c>
    </row>
    <row r="24" s="61" customFormat="1" ht="28.800000000000001" customHeight="1">
      <c r="A24" s="50"/>
      <c r="B24" s="62" t="s">
        <v>55</v>
      </c>
      <c r="C24" s="63" t="s">
        <v>51</v>
      </c>
      <c r="D24" s="64">
        <v>17.699999999999999</v>
      </c>
      <c r="E24" s="65">
        <v>2.2999999999999998</v>
      </c>
      <c r="F24" s="60">
        <v>8</v>
      </c>
      <c r="G24" s="55" t="s">
        <v>19</v>
      </c>
      <c r="H24" s="66" t="s">
        <v>56</v>
      </c>
      <c r="I24" s="64">
        <v>4680031090384</v>
      </c>
      <c r="J24" s="67">
        <v>320</v>
      </c>
      <c r="K24" s="19">
        <f t="shared" si="3"/>
        <v>384</v>
      </c>
      <c r="L24" s="57"/>
      <c r="M24" s="58">
        <f t="shared" si="4"/>
        <v>0</v>
      </c>
      <c r="N24" s="59">
        <f t="shared" si="5"/>
        <v>0</v>
      </c>
    </row>
    <row r="25" ht="33.600000000000001" customHeight="1">
      <c r="A25" s="50"/>
      <c r="B25" s="51" t="s">
        <v>57</v>
      </c>
      <c r="C25" s="52" t="s">
        <v>51</v>
      </c>
      <c r="D25" s="53">
        <v>12</v>
      </c>
      <c r="E25" s="13">
        <v>0.80000000000000004</v>
      </c>
      <c r="F25" s="60">
        <v>16</v>
      </c>
      <c r="G25" s="55" t="s">
        <v>19</v>
      </c>
      <c r="H25" s="56" t="s">
        <v>58</v>
      </c>
      <c r="I25" s="53">
        <v>4660128805459</v>
      </c>
      <c r="J25" s="19">
        <v>160</v>
      </c>
      <c r="K25" s="19">
        <f t="shared" si="3"/>
        <v>192</v>
      </c>
      <c r="L25" s="57"/>
      <c r="M25" s="58">
        <f t="shared" si="4"/>
        <v>0</v>
      </c>
      <c r="N25" s="59">
        <f t="shared" si="5"/>
        <v>0</v>
      </c>
    </row>
    <row r="26" ht="33.600000000000001" customHeight="1">
      <c r="A26" s="50"/>
      <c r="B26" s="51" t="s">
        <v>59</v>
      </c>
      <c r="C26" s="52" t="s">
        <v>51</v>
      </c>
      <c r="D26" s="53">
        <v>15</v>
      </c>
      <c r="E26" s="13">
        <v>1.6000000000000001</v>
      </c>
      <c r="F26" s="60">
        <v>9</v>
      </c>
      <c r="G26" s="55" t="s">
        <v>19</v>
      </c>
      <c r="H26" s="56" t="s">
        <v>60</v>
      </c>
      <c r="I26" s="53">
        <v>4660128805466</v>
      </c>
      <c r="J26" s="19">
        <v>230</v>
      </c>
      <c r="K26" s="19">
        <f t="shared" si="3"/>
        <v>276</v>
      </c>
      <c r="L26" s="57"/>
      <c r="M26" s="58">
        <f t="shared" si="4"/>
        <v>0</v>
      </c>
      <c r="N26" s="59">
        <f t="shared" si="5"/>
        <v>0</v>
      </c>
    </row>
    <row r="27" ht="33.600000000000001" customHeight="1">
      <c r="A27" s="50"/>
      <c r="B27" s="51" t="s">
        <v>61</v>
      </c>
      <c r="C27" s="52" t="s">
        <v>51</v>
      </c>
      <c r="D27" s="53">
        <v>19</v>
      </c>
      <c r="E27" s="13">
        <v>2.8999999999999999</v>
      </c>
      <c r="F27" s="60">
        <v>8</v>
      </c>
      <c r="G27" s="55" t="s">
        <v>19</v>
      </c>
      <c r="H27" s="56" t="s">
        <v>62</v>
      </c>
      <c r="I27" s="53">
        <v>4660128805473</v>
      </c>
      <c r="J27" s="19">
        <v>340</v>
      </c>
      <c r="K27" s="19">
        <f t="shared" si="3"/>
        <v>408</v>
      </c>
      <c r="L27" s="57"/>
      <c r="M27" s="58">
        <f t="shared" si="4"/>
        <v>0</v>
      </c>
      <c r="N27" s="59">
        <f t="shared" si="5"/>
        <v>0</v>
      </c>
    </row>
    <row r="28" ht="24.949999999999999" customHeight="1">
      <c r="A28" s="68"/>
      <c r="B28" s="69" t="s">
        <v>63</v>
      </c>
      <c r="C28" s="52" t="s">
        <v>51</v>
      </c>
      <c r="D28" s="53">
        <v>12</v>
      </c>
      <c r="E28" s="13">
        <v>0.75</v>
      </c>
      <c r="F28" s="27">
        <v>16</v>
      </c>
      <c r="G28" s="55" t="s">
        <v>19</v>
      </c>
      <c r="H28" s="70" t="s">
        <v>64</v>
      </c>
      <c r="I28" s="71">
        <v>4660128801918</v>
      </c>
      <c r="J28" s="19">
        <v>160</v>
      </c>
      <c r="K28" s="19">
        <f t="shared" si="3"/>
        <v>192</v>
      </c>
      <c r="L28" s="57"/>
      <c r="M28" s="58">
        <f t="shared" si="4"/>
        <v>0</v>
      </c>
      <c r="N28" s="59">
        <f t="shared" si="5"/>
        <v>0</v>
      </c>
    </row>
    <row r="29" ht="24.949999999999999" customHeight="1">
      <c r="A29" s="68"/>
      <c r="B29" s="69" t="s">
        <v>65</v>
      </c>
      <c r="C29" s="52" t="s">
        <v>51</v>
      </c>
      <c r="D29" s="53">
        <v>15.199999999999999</v>
      </c>
      <c r="E29" s="13">
        <v>1.6000000000000001</v>
      </c>
      <c r="F29" s="27">
        <v>9</v>
      </c>
      <c r="G29" s="55" t="s">
        <v>19</v>
      </c>
      <c r="H29" s="70" t="s">
        <v>66</v>
      </c>
      <c r="I29" s="71">
        <v>4660128801925</v>
      </c>
      <c r="J29" s="19">
        <v>230</v>
      </c>
      <c r="K29" s="19">
        <f t="shared" si="3"/>
        <v>276</v>
      </c>
      <c r="L29" s="57"/>
      <c r="M29" s="58">
        <f t="shared" si="4"/>
        <v>0</v>
      </c>
      <c r="N29" s="59">
        <f t="shared" si="5"/>
        <v>0</v>
      </c>
    </row>
    <row r="30" ht="24.949999999999999" customHeight="1">
      <c r="A30" s="68"/>
      <c r="B30" s="69" t="s">
        <v>67</v>
      </c>
      <c r="C30" s="52" t="s">
        <v>51</v>
      </c>
      <c r="D30" s="53">
        <v>18.600000000000001</v>
      </c>
      <c r="E30" s="13">
        <v>2.8999999999999999</v>
      </c>
      <c r="F30" s="27">
        <v>8</v>
      </c>
      <c r="G30" s="55" t="s">
        <v>19</v>
      </c>
      <c r="H30" s="70" t="s">
        <v>68</v>
      </c>
      <c r="I30" s="71">
        <v>4660128801949</v>
      </c>
      <c r="J30" s="19">
        <v>340</v>
      </c>
      <c r="K30" s="19">
        <f t="shared" si="3"/>
        <v>408</v>
      </c>
      <c r="L30" s="57"/>
      <c r="M30" s="58">
        <f t="shared" si="4"/>
        <v>0</v>
      </c>
      <c r="N30" s="59">
        <f t="shared" si="5"/>
        <v>0</v>
      </c>
    </row>
    <row r="31" ht="24.949999999999999" customHeight="1">
      <c r="A31" s="68"/>
      <c r="B31" s="69" t="s">
        <v>69</v>
      </c>
      <c r="C31" s="52" t="s">
        <v>51</v>
      </c>
      <c r="D31" s="53">
        <v>12</v>
      </c>
      <c r="E31" s="13">
        <v>0.75</v>
      </c>
      <c r="F31" s="27">
        <v>16</v>
      </c>
      <c r="G31" s="55" t="s">
        <v>19</v>
      </c>
      <c r="H31" s="70" t="s">
        <v>70</v>
      </c>
      <c r="I31" s="71">
        <v>4660128801932</v>
      </c>
      <c r="J31" s="19">
        <v>160</v>
      </c>
      <c r="K31" s="19">
        <f t="shared" si="3"/>
        <v>192</v>
      </c>
      <c r="L31" s="57"/>
      <c r="M31" s="58">
        <f t="shared" si="4"/>
        <v>0</v>
      </c>
      <c r="N31" s="59">
        <f t="shared" si="5"/>
        <v>0</v>
      </c>
    </row>
    <row r="32" ht="24.949999999999999" customHeight="1">
      <c r="A32" s="68"/>
      <c r="B32" s="69" t="s">
        <v>71</v>
      </c>
      <c r="C32" s="52" t="s">
        <v>51</v>
      </c>
      <c r="D32" s="53">
        <v>15.199999999999999</v>
      </c>
      <c r="E32" s="13">
        <v>1.6000000000000001</v>
      </c>
      <c r="F32" s="27">
        <v>9</v>
      </c>
      <c r="G32" s="55" t="s">
        <v>19</v>
      </c>
      <c r="H32" s="70" t="s">
        <v>72</v>
      </c>
      <c r="I32" s="71">
        <v>4660128801956</v>
      </c>
      <c r="J32" s="19">
        <v>230</v>
      </c>
      <c r="K32" s="19">
        <f t="shared" si="3"/>
        <v>276</v>
      </c>
      <c r="L32" s="57"/>
      <c r="M32" s="58">
        <f t="shared" si="4"/>
        <v>0</v>
      </c>
      <c r="N32" s="59">
        <f t="shared" si="5"/>
        <v>0</v>
      </c>
    </row>
    <row r="33" ht="24.949999999999999" customHeight="1">
      <c r="A33" s="68"/>
      <c r="B33" s="69" t="s">
        <v>73</v>
      </c>
      <c r="C33" s="52" t="s">
        <v>51</v>
      </c>
      <c r="D33" s="53">
        <v>18.600000000000001</v>
      </c>
      <c r="E33" s="13">
        <v>2.8999999999999999</v>
      </c>
      <c r="F33" s="27">
        <v>8</v>
      </c>
      <c r="G33" s="55" t="s">
        <v>19</v>
      </c>
      <c r="H33" s="70" t="s">
        <v>74</v>
      </c>
      <c r="I33" s="71">
        <v>4660128801963</v>
      </c>
      <c r="J33" s="19">
        <v>340</v>
      </c>
      <c r="K33" s="19">
        <f t="shared" si="3"/>
        <v>408</v>
      </c>
      <c r="L33" s="57"/>
      <c r="M33" s="58">
        <f t="shared" si="4"/>
        <v>0</v>
      </c>
      <c r="N33" s="59">
        <f t="shared" si="5"/>
        <v>0</v>
      </c>
    </row>
    <row r="34" ht="23.25" customHeight="1">
      <c r="A34" s="50"/>
      <c r="B34" s="51" t="s">
        <v>75</v>
      </c>
      <c r="C34" s="52" t="s">
        <v>38</v>
      </c>
      <c r="D34" s="53">
        <v>9.4000000000000004</v>
      </c>
      <c r="E34" s="72">
        <v>0.34000000000000002</v>
      </c>
      <c r="F34" s="60">
        <v>14</v>
      </c>
      <c r="G34" s="55" t="s">
        <v>19</v>
      </c>
      <c r="H34" s="22" t="s">
        <v>76</v>
      </c>
      <c r="I34" s="53">
        <v>4660128803950</v>
      </c>
      <c r="J34" s="67">
        <v>135</v>
      </c>
      <c r="K34" s="19">
        <f t="shared" si="3"/>
        <v>162</v>
      </c>
      <c r="L34" s="57"/>
      <c r="M34" s="58">
        <f t="shared" si="4"/>
        <v>0</v>
      </c>
      <c r="N34" s="59">
        <f t="shared" si="5"/>
        <v>0</v>
      </c>
    </row>
    <row r="35" s="61" customFormat="1" ht="23.25" customHeight="1">
      <c r="A35" s="50"/>
      <c r="B35" s="62" t="s">
        <v>77</v>
      </c>
      <c r="C35" s="63" t="s">
        <v>38</v>
      </c>
      <c r="D35" s="64">
        <v>14.9</v>
      </c>
      <c r="E35" s="65">
        <v>1.3999999999999999</v>
      </c>
      <c r="F35" s="60">
        <v>9</v>
      </c>
      <c r="G35" s="55" t="s">
        <v>19</v>
      </c>
      <c r="H35" s="73" t="s">
        <v>78</v>
      </c>
      <c r="I35" s="64">
        <v>4660128803967</v>
      </c>
      <c r="J35" s="67">
        <v>220</v>
      </c>
      <c r="K35" s="19">
        <f t="shared" si="3"/>
        <v>264</v>
      </c>
      <c r="L35" s="57"/>
      <c r="M35" s="58">
        <f t="shared" si="4"/>
        <v>0</v>
      </c>
      <c r="N35" s="59">
        <f t="shared" si="5"/>
        <v>0</v>
      </c>
    </row>
    <row r="36" s="61" customFormat="1" ht="23.25" customHeight="1">
      <c r="A36" s="50"/>
      <c r="B36" s="62" t="s">
        <v>79</v>
      </c>
      <c r="C36" s="63" t="s">
        <v>38</v>
      </c>
      <c r="D36" s="64">
        <v>17.699999999999999</v>
      </c>
      <c r="E36" s="65">
        <v>2.2999999999999998</v>
      </c>
      <c r="F36" s="60">
        <v>8</v>
      </c>
      <c r="G36" s="55" t="s">
        <v>19</v>
      </c>
      <c r="H36" s="73" t="s">
        <v>80</v>
      </c>
      <c r="I36" s="64">
        <v>4660128803974</v>
      </c>
      <c r="J36" s="67">
        <v>320</v>
      </c>
      <c r="K36" s="19">
        <f t="shared" si="3"/>
        <v>384</v>
      </c>
      <c r="L36" s="57"/>
      <c r="M36" s="58">
        <f t="shared" si="4"/>
        <v>0</v>
      </c>
      <c r="N36" s="59">
        <f t="shared" si="5"/>
        <v>0</v>
      </c>
    </row>
    <row r="37" s="61" customFormat="1" ht="31.199999999999999" customHeight="1">
      <c r="A37" s="50"/>
      <c r="B37" s="62" t="s">
        <v>81</v>
      </c>
      <c r="C37" s="63" t="s">
        <v>38</v>
      </c>
      <c r="D37" s="64">
        <v>20.800000000000001</v>
      </c>
      <c r="E37" s="65">
        <v>4.2000000000000002</v>
      </c>
      <c r="F37" s="60">
        <v>4</v>
      </c>
      <c r="G37" s="55" t="s">
        <v>19</v>
      </c>
      <c r="H37" s="73" t="s">
        <v>82</v>
      </c>
      <c r="I37" s="64">
        <v>4660128803981</v>
      </c>
      <c r="J37" s="67">
        <v>495</v>
      </c>
      <c r="K37" s="19">
        <f t="shared" si="3"/>
        <v>594</v>
      </c>
      <c r="L37" s="57"/>
      <c r="M37" s="58">
        <f t="shared" si="4"/>
        <v>0</v>
      </c>
      <c r="N37" s="59">
        <f t="shared" si="5"/>
        <v>0</v>
      </c>
    </row>
    <row r="38" s="61" customFormat="1" ht="21.600000000000001" customHeight="1">
      <c r="A38" s="50"/>
      <c r="B38" s="74" t="s">
        <v>83</v>
      </c>
      <c r="C38" s="52" t="s">
        <v>38</v>
      </c>
      <c r="D38" s="64">
        <v>9.4000000000000004</v>
      </c>
      <c r="E38" s="75">
        <v>0.34000000000000002</v>
      </c>
      <c r="F38" s="60">
        <v>14</v>
      </c>
      <c r="G38" s="55" t="s">
        <v>19</v>
      </c>
      <c r="H38" s="73" t="s">
        <v>84</v>
      </c>
      <c r="I38" s="64">
        <v>4660128804087</v>
      </c>
      <c r="J38" s="67">
        <v>135</v>
      </c>
      <c r="K38" s="19">
        <f t="shared" si="3"/>
        <v>162</v>
      </c>
      <c r="L38" s="57"/>
      <c r="M38" s="58">
        <f t="shared" si="4"/>
        <v>0</v>
      </c>
      <c r="N38" s="59">
        <f t="shared" si="5"/>
        <v>0</v>
      </c>
    </row>
    <row r="39" s="61" customFormat="1" ht="21.600000000000001" customHeight="1">
      <c r="A39" s="50"/>
      <c r="B39" s="74" t="s">
        <v>85</v>
      </c>
      <c r="C39" s="63" t="s">
        <v>38</v>
      </c>
      <c r="D39" s="64">
        <v>11.699999999999999</v>
      </c>
      <c r="E39" s="75">
        <v>0.69999999999999996</v>
      </c>
      <c r="F39" s="60">
        <v>16</v>
      </c>
      <c r="G39" s="55" t="s">
        <v>19</v>
      </c>
      <c r="H39" s="73" t="s">
        <v>86</v>
      </c>
      <c r="I39" s="64">
        <v>4660128804858</v>
      </c>
      <c r="J39" s="67">
        <v>150</v>
      </c>
      <c r="K39" s="19">
        <f t="shared" si="3"/>
        <v>180</v>
      </c>
      <c r="L39" s="57"/>
      <c r="M39" s="58">
        <f t="shared" si="4"/>
        <v>0</v>
      </c>
      <c r="N39" s="59">
        <f t="shared" si="5"/>
        <v>0</v>
      </c>
    </row>
    <row r="40" s="61" customFormat="1" ht="21.600000000000001" customHeight="1">
      <c r="A40" s="50"/>
      <c r="B40" s="74" t="s">
        <v>87</v>
      </c>
      <c r="C40" s="63" t="s">
        <v>38</v>
      </c>
      <c r="D40" s="64">
        <v>14.9</v>
      </c>
      <c r="E40" s="65">
        <v>1.3999999999999999</v>
      </c>
      <c r="F40" s="60">
        <v>9</v>
      </c>
      <c r="G40" s="55" t="s">
        <v>19</v>
      </c>
      <c r="H40" s="73" t="s">
        <v>88</v>
      </c>
      <c r="I40" s="64">
        <v>4660128802519</v>
      </c>
      <c r="J40" s="67">
        <v>220</v>
      </c>
      <c r="K40" s="19">
        <f t="shared" si="3"/>
        <v>264</v>
      </c>
      <c r="L40" s="57"/>
      <c r="M40" s="58">
        <f t="shared" si="4"/>
        <v>0</v>
      </c>
      <c r="N40" s="59">
        <f t="shared" si="5"/>
        <v>0</v>
      </c>
    </row>
    <row r="41" s="61" customFormat="1" ht="21.600000000000001" customHeight="1">
      <c r="A41" s="50"/>
      <c r="B41" s="74" t="s">
        <v>89</v>
      </c>
      <c r="C41" s="63" t="s">
        <v>38</v>
      </c>
      <c r="D41" s="64">
        <v>17.699999999999999</v>
      </c>
      <c r="E41" s="65">
        <v>2.2999999999999998</v>
      </c>
      <c r="F41" s="60">
        <v>8</v>
      </c>
      <c r="G41" s="55" t="s">
        <v>19</v>
      </c>
      <c r="H41" s="73" t="s">
        <v>90</v>
      </c>
      <c r="I41" s="64">
        <v>4660128802489</v>
      </c>
      <c r="J41" s="67">
        <v>320</v>
      </c>
      <c r="K41" s="19">
        <f t="shared" si="3"/>
        <v>384</v>
      </c>
      <c r="L41" s="57"/>
      <c r="M41" s="58">
        <f t="shared" si="4"/>
        <v>0</v>
      </c>
      <c r="N41" s="59">
        <f t="shared" si="5"/>
        <v>0</v>
      </c>
    </row>
    <row r="42" s="61" customFormat="1" ht="21.600000000000001" customHeight="1">
      <c r="A42" s="50"/>
      <c r="B42" s="74" t="s">
        <v>91</v>
      </c>
      <c r="C42" s="52" t="s">
        <v>38</v>
      </c>
      <c r="D42" s="64">
        <v>20.800000000000001</v>
      </c>
      <c r="E42" s="65">
        <v>4.2000000000000002</v>
      </c>
      <c r="F42" s="60">
        <v>4</v>
      </c>
      <c r="G42" s="55" t="s">
        <v>19</v>
      </c>
      <c r="H42" s="73" t="s">
        <v>92</v>
      </c>
      <c r="I42" s="64">
        <v>4660128802496</v>
      </c>
      <c r="J42" s="67">
        <v>495</v>
      </c>
      <c r="K42" s="19">
        <f t="shared" si="3"/>
        <v>594</v>
      </c>
      <c r="L42" s="57"/>
      <c r="M42" s="58">
        <f t="shared" si="4"/>
        <v>0</v>
      </c>
      <c r="N42" s="59">
        <f t="shared" si="5"/>
        <v>0</v>
      </c>
    </row>
    <row r="43" s="61" customFormat="1" ht="23.25" customHeight="1">
      <c r="A43" s="76"/>
      <c r="B43" s="74" t="s">
        <v>93</v>
      </c>
      <c r="C43" s="63" t="s">
        <v>38</v>
      </c>
      <c r="D43" s="64">
        <v>9.4000000000000004</v>
      </c>
      <c r="E43" s="75">
        <v>0.34000000000000002</v>
      </c>
      <c r="F43" s="60">
        <v>14</v>
      </c>
      <c r="G43" s="55" t="s">
        <v>19</v>
      </c>
      <c r="H43" s="73" t="s">
        <v>94</v>
      </c>
      <c r="I43" s="64">
        <v>4660128804117</v>
      </c>
      <c r="J43" s="67">
        <v>135</v>
      </c>
      <c r="K43" s="19">
        <f t="shared" si="3"/>
        <v>162</v>
      </c>
      <c r="L43" s="57"/>
      <c r="M43" s="58">
        <f t="shared" si="4"/>
        <v>0</v>
      </c>
      <c r="N43" s="59">
        <f t="shared" si="5"/>
        <v>0</v>
      </c>
    </row>
    <row r="44" s="61" customFormat="1" ht="23.25" customHeight="1">
      <c r="A44" s="76"/>
      <c r="B44" s="74" t="s">
        <v>95</v>
      </c>
      <c r="C44" s="63" t="s">
        <v>38</v>
      </c>
      <c r="D44" s="64">
        <v>14.9</v>
      </c>
      <c r="E44" s="65">
        <v>1.3999999999999999</v>
      </c>
      <c r="F44" s="60">
        <v>9</v>
      </c>
      <c r="G44" s="55" t="s">
        <v>19</v>
      </c>
      <c r="H44" s="73" t="s">
        <v>96</v>
      </c>
      <c r="I44" s="64">
        <v>4660128804124</v>
      </c>
      <c r="J44" s="67">
        <v>220</v>
      </c>
      <c r="K44" s="19">
        <f t="shared" si="3"/>
        <v>264</v>
      </c>
      <c r="L44" s="57"/>
      <c r="M44" s="58">
        <f t="shared" si="4"/>
        <v>0</v>
      </c>
      <c r="N44" s="59">
        <f t="shared" si="5"/>
        <v>0</v>
      </c>
    </row>
    <row r="45" s="61" customFormat="1" ht="23.25" customHeight="1">
      <c r="A45" s="76"/>
      <c r="B45" s="74" t="s">
        <v>97</v>
      </c>
      <c r="C45" s="63" t="s">
        <v>38</v>
      </c>
      <c r="D45" s="64">
        <v>17.699999999999999</v>
      </c>
      <c r="E45" s="65">
        <v>2.2999999999999998</v>
      </c>
      <c r="F45" s="60">
        <v>8</v>
      </c>
      <c r="G45" s="55" t="s">
        <v>19</v>
      </c>
      <c r="H45" s="73" t="s">
        <v>98</v>
      </c>
      <c r="I45" s="64">
        <v>4660128804131</v>
      </c>
      <c r="J45" s="67">
        <v>320</v>
      </c>
      <c r="K45" s="19">
        <f t="shared" si="3"/>
        <v>384</v>
      </c>
      <c r="L45" s="57"/>
      <c r="M45" s="58">
        <f t="shared" si="4"/>
        <v>0</v>
      </c>
      <c r="N45" s="59">
        <f t="shared" si="5"/>
        <v>0</v>
      </c>
    </row>
    <row r="46" s="61" customFormat="1" ht="23.25" customHeight="1">
      <c r="A46" s="76"/>
      <c r="B46" s="74" t="s">
        <v>99</v>
      </c>
      <c r="C46" s="63" t="s">
        <v>38</v>
      </c>
      <c r="D46" s="64">
        <v>20.800000000000001</v>
      </c>
      <c r="E46" s="65">
        <v>4.2000000000000002</v>
      </c>
      <c r="F46" s="60">
        <v>4</v>
      </c>
      <c r="G46" s="55" t="s">
        <v>19</v>
      </c>
      <c r="H46" s="73" t="s">
        <v>100</v>
      </c>
      <c r="I46" s="64">
        <v>4660128804148</v>
      </c>
      <c r="J46" s="67">
        <v>495</v>
      </c>
      <c r="K46" s="19">
        <f t="shared" si="3"/>
        <v>594</v>
      </c>
      <c r="L46" s="57"/>
      <c r="M46" s="58">
        <f t="shared" si="4"/>
        <v>0</v>
      </c>
      <c r="N46" s="59">
        <f t="shared" si="5"/>
        <v>0</v>
      </c>
    </row>
    <row r="47" s="61" customFormat="1" ht="36" customHeight="1">
      <c r="A47" s="77"/>
      <c r="B47" s="74" t="s">
        <v>101</v>
      </c>
      <c r="C47" s="52" t="s">
        <v>38</v>
      </c>
      <c r="D47" s="64">
        <v>11.699999999999999</v>
      </c>
      <c r="E47" s="75">
        <v>0.69999999999999996</v>
      </c>
      <c r="F47" s="60">
        <v>16</v>
      </c>
      <c r="G47" s="55" t="s">
        <v>19</v>
      </c>
      <c r="H47" s="73" t="s">
        <v>102</v>
      </c>
      <c r="I47" s="64">
        <v>4660128804827</v>
      </c>
      <c r="J47" s="67">
        <v>150</v>
      </c>
      <c r="K47" s="19">
        <f t="shared" si="3"/>
        <v>180</v>
      </c>
      <c r="L47" s="57"/>
      <c r="M47" s="58">
        <f t="shared" si="4"/>
        <v>0</v>
      </c>
      <c r="N47" s="59">
        <f t="shared" si="5"/>
        <v>0</v>
      </c>
    </row>
    <row r="48" s="61" customFormat="1" ht="36" customHeight="1">
      <c r="A48" s="77"/>
      <c r="B48" s="74" t="s">
        <v>103</v>
      </c>
      <c r="C48" s="63" t="s">
        <v>38</v>
      </c>
      <c r="D48" s="64">
        <v>14.9</v>
      </c>
      <c r="E48" s="65">
        <v>1.3999999999999999</v>
      </c>
      <c r="F48" s="60">
        <v>9</v>
      </c>
      <c r="G48" s="55" t="s">
        <v>19</v>
      </c>
      <c r="H48" s="73" t="s">
        <v>104</v>
      </c>
      <c r="I48" s="64">
        <v>4660128803899</v>
      </c>
      <c r="J48" s="67">
        <v>220</v>
      </c>
      <c r="K48" s="19">
        <f t="shared" si="3"/>
        <v>264</v>
      </c>
      <c r="L48" s="57"/>
      <c r="M48" s="58">
        <f t="shared" si="4"/>
        <v>0</v>
      </c>
      <c r="N48" s="59">
        <f t="shared" si="5"/>
        <v>0</v>
      </c>
    </row>
    <row r="49" s="61" customFormat="1" ht="36" customHeight="1">
      <c r="A49" s="77"/>
      <c r="B49" s="74" t="s">
        <v>105</v>
      </c>
      <c r="C49" s="52" t="s">
        <v>38</v>
      </c>
      <c r="D49" s="64">
        <v>17.699999999999999</v>
      </c>
      <c r="E49" s="65">
        <v>2.2999999999999998</v>
      </c>
      <c r="F49" s="60">
        <v>8</v>
      </c>
      <c r="G49" s="55" t="s">
        <v>19</v>
      </c>
      <c r="H49" s="73" t="s">
        <v>106</v>
      </c>
      <c r="I49" s="64">
        <v>4660128803912</v>
      </c>
      <c r="J49" s="67">
        <v>320</v>
      </c>
      <c r="K49" s="19">
        <f t="shared" si="3"/>
        <v>384</v>
      </c>
      <c r="L49" s="57"/>
      <c r="M49" s="58">
        <f t="shared" si="4"/>
        <v>0</v>
      </c>
      <c r="N49" s="59">
        <f t="shared" si="5"/>
        <v>0</v>
      </c>
    </row>
    <row r="50" s="61" customFormat="1" ht="36" customHeight="1">
      <c r="A50" s="77"/>
      <c r="B50" s="74" t="s">
        <v>107</v>
      </c>
      <c r="C50" s="63" t="s">
        <v>38</v>
      </c>
      <c r="D50" s="64">
        <v>11.699999999999999</v>
      </c>
      <c r="E50" s="75">
        <v>0.69999999999999996</v>
      </c>
      <c r="F50" s="60">
        <v>16</v>
      </c>
      <c r="G50" s="55" t="s">
        <v>19</v>
      </c>
      <c r="H50" s="73" t="s">
        <v>108</v>
      </c>
      <c r="I50" s="64">
        <v>4660128804841</v>
      </c>
      <c r="J50" s="67">
        <v>150</v>
      </c>
      <c r="K50" s="19">
        <f t="shared" si="3"/>
        <v>180</v>
      </c>
      <c r="L50" s="57"/>
      <c r="M50" s="58">
        <f t="shared" si="4"/>
        <v>0</v>
      </c>
      <c r="N50" s="59">
        <f t="shared" si="5"/>
        <v>0</v>
      </c>
    </row>
    <row r="51" s="61" customFormat="1" ht="36" customHeight="1">
      <c r="A51" s="77"/>
      <c r="B51" s="74" t="s">
        <v>109</v>
      </c>
      <c r="C51" s="63" t="s">
        <v>38</v>
      </c>
      <c r="D51" s="64">
        <v>14.9</v>
      </c>
      <c r="E51" s="65">
        <v>1.3999999999999999</v>
      </c>
      <c r="F51" s="60">
        <v>9</v>
      </c>
      <c r="G51" s="55" t="s">
        <v>19</v>
      </c>
      <c r="H51" s="73" t="s">
        <v>110</v>
      </c>
      <c r="I51" s="64">
        <v>4660128804025</v>
      </c>
      <c r="J51" s="67">
        <v>220</v>
      </c>
      <c r="K51" s="19">
        <f t="shared" si="3"/>
        <v>264</v>
      </c>
      <c r="L51" s="57"/>
      <c r="M51" s="58">
        <f t="shared" si="4"/>
        <v>0</v>
      </c>
      <c r="N51" s="59">
        <f t="shared" si="5"/>
        <v>0</v>
      </c>
    </row>
    <row r="52" s="61" customFormat="1" ht="36" customHeight="1">
      <c r="A52" s="77"/>
      <c r="B52" s="74" t="s">
        <v>111</v>
      </c>
      <c r="C52" s="63" t="s">
        <v>38</v>
      </c>
      <c r="D52" s="64">
        <v>17.699999999999999</v>
      </c>
      <c r="E52" s="65">
        <v>2.2999999999999998</v>
      </c>
      <c r="F52" s="60">
        <v>8</v>
      </c>
      <c r="G52" s="55" t="s">
        <v>19</v>
      </c>
      <c r="H52" s="73" t="s">
        <v>112</v>
      </c>
      <c r="I52" s="64">
        <v>4660128804032</v>
      </c>
      <c r="J52" s="67">
        <v>320</v>
      </c>
      <c r="K52" s="19">
        <f t="shared" si="3"/>
        <v>384</v>
      </c>
      <c r="L52" s="57"/>
      <c r="M52" s="58">
        <f t="shared" si="4"/>
        <v>0</v>
      </c>
      <c r="N52" s="59">
        <f t="shared" si="5"/>
        <v>0</v>
      </c>
    </row>
    <row r="53" ht="28.800000000000001" customHeight="1">
      <c r="A53" s="78"/>
      <c r="B53" s="51" t="s">
        <v>113</v>
      </c>
      <c r="C53" s="52" t="s">
        <v>51</v>
      </c>
      <c r="D53" s="53">
        <v>11.699999999999999</v>
      </c>
      <c r="E53" s="13">
        <v>0.69999999999999996</v>
      </c>
      <c r="F53" s="54">
        <v>16</v>
      </c>
      <c r="G53" s="79" t="s">
        <v>19</v>
      </c>
      <c r="H53" s="56" t="s">
        <v>114</v>
      </c>
      <c r="I53" s="53">
        <v>4660020043294</v>
      </c>
      <c r="J53" s="19">
        <v>150</v>
      </c>
      <c r="K53" s="19">
        <f t="shared" si="3"/>
        <v>180</v>
      </c>
      <c r="L53" s="57"/>
      <c r="M53" s="58">
        <f t="shared" si="4"/>
        <v>0</v>
      </c>
      <c r="N53" s="59">
        <f t="shared" si="5"/>
        <v>0</v>
      </c>
    </row>
    <row r="54" s="61" customFormat="1" ht="28.800000000000001" customHeight="1">
      <c r="A54" s="78"/>
      <c r="B54" s="62" t="s">
        <v>115</v>
      </c>
      <c r="C54" s="63" t="s">
        <v>51</v>
      </c>
      <c r="D54" s="64">
        <v>14.9</v>
      </c>
      <c r="E54" s="65">
        <v>1.3999999999999999</v>
      </c>
      <c r="F54" s="60">
        <v>9</v>
      </c>
      <c r="G54" s="55" t="s">
        <v>19</v>
      </c>
      <c r="H54" s="66" t="s">
        <v>116</v>
      </c>
      <c r="I54" s="64">
        <v>4660020043300</v>
      </c>
      <c r="J54" s="67">
        <v>220</v>
      </c>
      <c r="K54" s="19">
        <f t="shared" si="3"/>
        <v>264</v>
      </c>
      <c r="L54" s="57"/>
      <c r="M54" s="58">
        <f t="shared" si="4"/>
        <v>0</v>
      </c>
      <c r="N54" s="59">
        <f t="shared" si="5"/>
        <v>0</v>
      </c>
    </row>
    <row r="55" s="61" customFormat="1" ht="28.800000000000001" customHeight="1">
      <c r="A55" s="78"/>
      <c r="B55" s="62" t="s">
        <v>117</v>
      </c>
      <c r="C55" s="63" t="s">
        <v>51</v>
      </c>
      <c r="D55" s="64">
        <v>17.699999999999999</v>
      </c>
      <c r="E55" s="65">
        <v>2.2999999999999998</v>
      </c>
      <c r="F55" s="60">
        <v>8</v>
      </c>
      <c r="G55" s="55" t="s">
        <v>19</v>
      </c>
      <c r="H55" s="66" t="s">
        <v>118</v>
      </c>
      <c r="I55" s="64">
        <v>4660020043317</v>
      </c>
      <c r="J55" s="67">
        <v>320</v>
      </c>
      <c r="K55" s="19">
        <f t="shared" si="3"/>
        <v>384</v>
      </c>
      <c r="L55" s="57"/>
      <c r="M55" s="58">
        <f t="shared" si="4"/>
        <v>0</v>
      </c>
      <c r="N55" s="59">
        <f t="shared" si="5"/>
        <v>0</v>
      </c>
    </row>
    <row r="56" ht="28.800000000000001" customHeight="1">
      <c r="A56" s="50"/>
      <c r="B56" s="69" t="s">
        <v>119</v>
      </c>
      <c r="C56" s="52" t="s">
        <v>120</v>
      </c>
      <c r="D56" s="53">
        <v>11.699999999999999</v>
      </c>
      <c r="E56" s="13">
        <v>0.69999999999999996</v>
      </c>
      <c r="F56" s="60">
        <v>16</v>
      </c>
      <c r="G56" s="55" t="s">
        <v>19</v>
      </c>
      <c r="H56" s="56" t="s">
        <v>121</v>
      </c>
      <c r="I56" s="53">
        <v>4660020043324</v>
      </c>
      <c r="J56" s="19">
        <v>150</v>
      </c>
      <c r="K56" s="19">
        <f t="shared" si="3"/>
        <v>180</v>
      </c>
      <c r="L56" s="57"/>
      <c r="M56" s="58">
        <f t="shared" si="4"/>
        <v>0</v>
      </c>
      <c r="N56" s="59">
        <f t="shared" si="5"/>
        <v>0</v>
      </c>
    </row>
    <row r="57" s="61" customFormat="1" ht="28.800000000000001" customHeight="1">
      <c r="A57" s="50"/>
      <c r="B57" s="80" t="s">
        <v>122</v>
      </c>
      <c r="C57" s="63" t="s">
        <v>120</v>
      </c>
      <c r="D57" s="64">
        <v>14.9</v>
      </c>
      <c r="E57" s="65">
        <v>1.3999999999999999</v>
      </c>
      <c r="F57" s="60">
        <v>9</v>
      </c>
      <c r="G57" s="55" t="s">
        <v>19</v>
      </c>
      <c r="H57" s="66" t="s">
        <v>123</v>
      </c>
      <c r="I57" s="64">
        <v>4660020043331</v>
      </c>
      <c r="J57" s="67">
        <v>220</v>
      </c>
      <c r="K57" s="19">
        <f t="shared" si="3"/>
        <v>264</v>
      </c>
      <c r="L57" s="57"/>
      <c r="M57" s="58">
        <f t="shared" si="4"/>
        <v>0</v>
      </c>
      <c r="N57" s="59">
        <f t="shared" si="5"/>
        <v>0</v>
      </c>
    </row>
    <row r="58" s="61" customFormat="1" ht="28.800000000000001" customHeight="1">
      <c r="A58" s="50"/>
      <c r="B58" s="80" t="s">
        <v>124</v>
      </c>
      <c r="C58" s="63" t="s">
        <v>120</v>
      </c>
      <c r="D58" s="64">
        <v>17.699999999999999</v>
      </c>
      <c r="E58" s="65">
        <v>2.2999999999999998</v>
      </c>
      <c r="F58" s="60">
        <v>8</v>
      </c>
      <c r="G58" s="55" t="s">
        <v>19</v>
      </c>
      <c r="H58" s="66" t="s">
        <v>125</v>
      </c>
      <c r="I58" s="64">
        <v>4660020043348</v>
      </c>
      <c r="J58" s="67">
        <v>320</v>
      </c>
      <c r="K58" s="19">
        <f t="shared" si="3"/>
        <v>384</v>
      </c>
      <c r="L58" s="57"/>
      <c r="M58" s="58">
        <f t="shared" si="4"/>
        <v>0</v>
      </c>
      <c r="N58" s="59">
        <f t="shared" si="5"/>
        <v>0</v>
      </c>
    </row>
    <row r="59" ht="28.800000000000001" customHeight="1">
      <c r="A59" s="50"/>
      <c r="B59" s="51" t="s">
        <v>126</v>
      </c>
      <c r="C59" s="52" t="s">
        <v>51</v>
      </c>
      <c r="D59" s="53">
        <v>11.699999999999999</v>
      </c>
      <c r="E59" s="13">
        <v>0.69999999999999996</v>
      </c>
      <c r="F59" s="60">
        <v>16</v>
      </c>
      <c r="G59" s="55" t="s">
        <v>19</v>
      </c>
      <c r="H59" s="56" t="s">
        <v>127</v>
      </c>
      <c r="I59" s="53">
        <v>4660020044222</v>
      </c>
      <c r="J59" s="19">
        <v>150</v>
      </c>
      <c r="K59" s="19">
        <f t="shared" si="3"/>
        <v>180</v>
      </c>
      <c r="L59" s="57"/>
      <c r="M59" s="58">
        <f t="shared" si="4"/>
        <v>0</v>
      </c>
      <c r="N59" s="59">
        <f t="shared" si="5"/>
        <v>0</v>
      </c>
    </row>
    <row r="60" s="61" customFormat="1" ht="28.800000000000001" customHeight="1">
      <c r="A60" s="50"/>
      <c r="B60" s="62" t="s">
        <v>128</v>
      </c>
      <c r="C60" s="63" t="s">
        <v>51</v>
      </c>
      <c r="D60" s="64">
        <v>14.9</v>
      </c>
      <c r="E60" s="65">
        <v>1.3999999999999999</v>
      </c>
      <c r="F60" s="60">
        <v>9</v>
      </c>
      <c r="G60" s="55" t="s">
        <v>19</v>
      </c>
      <c r="H60" s="66" t="s">
        <v>129</v>
      </c>
      <c r="I60" s="64">
        <v>4660020044239</v>
      </c>
      <c r="J60" s="67">
        <v>220</v>
      </c>
      <c r="K60" s="19">
        <f t="shared" si="3"/>
        <v>264</v>
      </c>
      <c r="L60" s="57"/>
      <c r="M60" s="58">
        <f t="shared" si="4"/>
        <v>0</v>
      </c>
      <c r="N60" s="59">
        <f t="shared" si="5"/>
        <v>0</v>
      </c>
    </row>
    <row r="61" s="61" customFormat="1" ht="28.800000000000001" customHeight="1">
      <c r="A61" s="50"/>
      <c r="B61" s="62" t="s">
        <v>130</v>
      </c>
      <c r="C61" s="63" t="s">
        <v>51</v>
      </c>
      <c r="D61" s="64">
        <v>17.699999999999999</v>
      </c>
      <c r="E61" s="65">
        <v>2.2999999999999998</v>
      </c>
      <c r="F61" s="60">
        <v>8</v>
      </c>
      <c r="G61" s="55" t="s">
        <v>19</v>
      </c>
      <c r="H61" s="66" t="s">
        <v>131</v>
      </c>
      <c r="I61" s="64">
        <v>4660020044246</v>
      </c>
      <c r="J61" s="67">
        <v>320</v>
      </c>
      <c r="K61" s="19">
        <f t="shared" si="3"/>
        <v>384</v>
      </c>
      <c r="L61" s="57"/>
      <c r="M61" s="58">
        <f t="shared" si="4"/>
        <v>0</v>
      </c>
      <c r="N61" s="59">
        <f t="shared" si="5"/>
        <v>0</v>
      </c>
    </row>
    <row r="62" ht="24.949999999999999" customHeight="1">
      <c r="A62" s="50"/>
      <c r="B62" s="51" t="s">
        <v>132</v>
      </c>
      <c r="C62" s="52" t="s">
        <v>38</v>
      </c>
      <c r="D62" s="53">
        <v>12</v>
      </c>
      <c r="E62" s="13">
        <v>0.80000000000000004</v>
      </c>
      <c r="F62" s="60">
        <v>16</v>
      </c>
      <c r="G62" s="55" t="s">
        <v>19</v>
      </c>
      <c r="H62" s="56" t="s">
        <v>133</v>
      </c>
      <c r="I62" s="53">
        <v>4660128807378</v>
      </c>
      <c r="J62" s="19">
        <v>160</v>
      </c>
      <c r="K62" s="19">
        <f t="shared" si="3"/>
        <v>192</v>
      </c>
      <c r="L62" s="57"/>
      <c r="M62" s="58">
        <f t="shared" si="4"/>
        <v>0</v>
      </c>
      <c r="N62" s="59">
        <f t="shared" si="5"/>
        <v>0</v>
      </c>
    </row>
    <row r="63" ht="24.949999999999999" customHeight="1">
      <c r="A63" s="50"/>
      <c r="B63" s="51" t="s">
        <v>134</v>
      </c>
      <c r="C63" s="52" t="s">
        <v>38</v>
      </c>
      <c r="D63" s="53">
        <v>15</v>
      </c>
      <c r="E63" s="13">
        <v>1.6000000000000001</v>
      </c>
      <c r="F63" s="60">
        <v>9</v>
      </c>
      <c r="G63" s="55" t="s">
        <v>19</v>
      </c>
      <c r="H63" s="56" t="s">
        <v>135</v>
      </c>
      <c r="I63" s="53">
        <v>4660128807385</v>
      </c>
      <c r="J63" s="19">
        <v>230</v>
      </c>
      <c r="K63" s="19">
        <f t="shared" si="3"/>
        <v>276</v>
      </c>
      <c r="L63" s="57"/>
      <c r="M63" s="58">
        <f t="shared" si="4"/>
        <v>0</v>
      </c>
      <c r="N63" s="59">
        <f t="shared" si="5"/>
        <v>0</v>
      </c>
    </row>
    <row r="64" ht="24.949999999999999" customHeight="1">
      <c r="A64" s="50"/>
      <c r="B64" s="51" t="s">
        <v>136</v>
      </c>
      <c r="C64" s="52" t="s">
        <v>38</v>
      </c>
      <c r="D64" s="53">
        <v>19</v>
      </c>
      <c r="E64" s="13">
        <v>2.8999999999999999</v>
      </c>
      <c r="F64" s="60">
        <v>8</v>
      </c>
      <c r="G64" s="55" t="s">
        <v>19</v>
      </c>
      <c r="H64" s="56" t="s">
        <v>137</v>
      </c>
      <c r="I64" s="53">
        <v>4660128807392</v>
      </c>
      <c r="J64" s="19">
        <v>340</v>
      </c>
      <c r="K64" s="19">
        <f t="shared" si="3"/>
        <v>408</v>
      </c>
      <c r="L64" s="57"/>
      <c r="M64" s="58">
        <f t="shared" si="4"/>
        <v>0</v>
      </c>
      <c r="N64" s="59">
        <f t="shared" si="5"/>
        <v>0</v>
      </c>
    </row>
    <row r="65" ht="24.949999999999999" customHeight="1">
      <c r="A65" s="50"/>
      <c r="B65" s="51" t="s">
        <v>138</v>
      </c>
      <c r="C65" s="52" t="s">
        <v>38</v>
      </c>
      <c r="D65" s="53">
        <v>12</v>
      </c>
      <c r="E65" s="13">
        <v>0.80000000000000004</v>
      </c>
      <c r="F65" s="60">
        <v>16</v>
      </c>
      <c r="G65" s="55" t="s">
        <v>19</v>
      </c>
      <c r="H65" s="56" t="s">
        <v>139</v>
      </c>
      <c r="I65" s="53">
        <v>4660128805114</v>
      </c>
      <c r="J65" s="19">
        <v>160</v>
      </c>
      <c r="K65" s="19">
        <f t="shared" si="3"/>
        <v>192</v>
      </c>
      <c r="L65" s="57"/>
      <c r="M65" s="58">
        <f t="shared" si="4"/>
        <v>0</v>
      </c>
      <c r="N65" s="59">
        <f t="shared" si="5"/>
        <v>0</v>
      </c>
    </row>
    <row r="66" ht="24.949999999999999" customHeight="1">
      <c r="A66" s="50"/>
      <c r="B66" s="51" t="s">
        <v>140</v>
      </c>
      <c r="C66" s="52" t="s">
        <v>38</v>
      </c>
      <c r="D66" s="53">
        <v>15</v>
      </c>
      <c r="E66" s="13">
        <v>1.6000000000000001</v>
      </c>
      <c r="F66" s="60">
        <v>9</v>
      </c>
      <c r="G66" s="55" t="s">
        <v>19</v>
      </c>
      <c r="H66" s="56" t="s">
        <v>141</v>
      </c>
      <c r="I66" s="53">
        <v>4660128806951</v>
      </c>
      <c r="J66" s="19">
        <v>230</v>
      </c>
      <c r="K66" s="19">
        <f t="shared" si="3"/>
        <v>276</v>
      </c>
      <c r="L66" s="57"/>
      <c r="M66" s="58">
        <f t="shared" si="4"/>
        <v>0</v>
      </c>
      <c r="N66" s="59">
        <f t="shared" si="5"/>
        <v>0</v>
      </c>
    </row>
    <row r="67" ht="24.949999999999999" customHeight="1">
      <c r="A67" s="50"/>
      <c r="B67" s="51" t="s">
        <v>142</v>
      </c>
      <c r="C67" s="52" t="s">
        <v>38</v>
      </c>
      <c r="D67" s="53">
        <v>19</v>
      </c>
      <c r="E67" s="13">
        <v>2.8999999999999999</v>
      </c>
      <c r="F67" s="60">
        <v>8</v>
      </c>
      <c r="G67" s="55" t="s">
        <v>19</v>
      </c>
      <c r="H67" s="56" t="s">
        <v>143</v>
      </c>
      <c r="I67" s="53">
        <v>4660128807347</v>
      </c>
      <c r="J67" s="19">
        <v>340</v>
      </c>
      <c r="K67" s="19">
        <f t="shared" si="3"/>
        <v>408</v>
      </c>
      <c r="L67" s="57"/>
      <c r="M67" s="58">
        <f t="shared" si="4"/>
        <v>0</v>
      </c>
      <c r="N67" s="59">
        <f t="shared" si="5"/>
        <v>0</v>
      </c>
    </row>
    <row r="68" ht="24.949999999999999" customHeight="1">
      <c r="A68" s="50"/>
      <c r="B68" s="51" t="s">
        <v>144</v>
      </c>
      <c r="C68" s="52" t="s">
        <v>38</v>
      </c>
      <c r="D68" s="53">
        <v>12</v>
      </c>
      <c r="E68" s="13">
        <v>0.80000000000000004</v>
      </c>
      <c r="F68" s="60">
        <v>16</v>
      </c>
      <c r="G68" s="55" t="s">
        <v>19</v>
      </c>
      <c r="H68" s="56" t="s">
        <v>145</v>
      </c>
      <c r="I68" s="53">
        <v>4660128805121</v>
      </c>
      <c r="J68" s="19">
        <v>160</v>
      </c>
      <c r="K68" s="19">
        <f t="shared" si="3"/>
        <v>192</v>
      </c>
      <c r="L68" s="57"/>
      <c r="M68" s="58">
        <f t="shared" si="4"/>
        <v>0</v>
      </c>
      <c r="N68" s="59">
        <f t="shared" si="5"/>
        <v>0</v>
      </c>
    </row>
    <row r="69" ht="24.949999999999999" customHeight="1">
      <c r="A69" s="50"/>
      <c r="B69" s="51" t="s">
        <v>146</v>
      </c>
      <c r="C69" s="52" t="s">
        <v>38</v>
      </c>
      <c r="D69" s="53">
        <v>15</v>
      </c>
      <c r="E69" s="13">
        <v>1.6000000000000001</v>
      </c>
      <c r="F69" s="60">
        <v>9</v>
      </c>
      <c r="G69" s="55" t="s">
        <v>19</v>
      </c>
      <c r="H69" s="56" t="s">
        <v>147</v>
      </c>
      <c r="I69" s="53">
        <v>4660128806968</v>
      </c>
      <c r="J69" s="19">
        <v>230</v>
      </c>
      <c r="K69" s="19">
        <f t="shared" si="3"/>
        <v>276</v>
      </c>
      <c r="L69" s="57"/>
      <c r="M69" s="58">
        <f t="shared" si="4"/>
        <v>0</v>
      </c>
      <c r="N69" s="59">
        <f t="shared" si="5"/>
        <v>0</v>
      </c>
    </row>
    <row r="70" ht="24.949999999999999" customHeight="1">
      <c r="A70" s="50"/>
      <c r="B70" s="51" t="s">
        <v>148</v>
      </c>
      <c r="C70" s="52" t="s">
        <v>38</v>
      </c>
      <c r="D70" s="53">
        <v>19</v>
      </c>
      <c r="E70" s="13">
        <v>2.8999999999999999</v>
      </c>
      <c r="F70" s="60">
        <v>8</v>
      </c>
      <c r="G70" s="55" t="s">
        <v>19</v>
      </c>
      <c r="H70" s="56" t="s">
        <v>149</v>
      </c>
      <c r="I70" s="53">
        <v>4660128807354</v>
      </c>
      <c r="J70" s="19">
        <v>340</v>
      </c>
      <c r="K70" s="19">
        <f t="shared" si="3"/>
        <v>408</v>
      </c>
      <c r="L70" s="57"/>
      <c r="M70" s="58">
        <f t="shared" si="4"/>
        <v>0</v>
      </c>
      <c r="N70" s="59">
        <f t="shared" si="5"/>
        <v>0</v>
      </c>
    </row>
    <row r="71" ht="24.949999999999999" customHeight="1">
      <c r="A71" s="50"/>
      <c r="B71" s="69" t="s">
        <v>150</v>
      </c>
      <c r="C71" s="52" t="s">
        <v>120</v>
      </c>
      <c r="D71" s="53">
        <v>12</v>
      </c>
      <c r="E71" s="13">
        <v>0.80000000000000004</v>
      </c>
      <c r="F71" s="27">
        <v>16</v>
      </c>
      <c r="G71" s="55" t="s">
        <v>19</v>
      </c>
      <c r="H71" s="56" t="s">
        <v>151</v>
      </c>
      <c r="I71" s="53">
        <v>4680031095259</v>
      </c>
      <c r="J71" s="19">
        <v>160</v>
      </c>
      <c r="K71" s="19">
        <f t="shared" si="3"/>
        <v>192</v>
      </c>
      <c r="L71" s="57"/>
      <c r="M71" s="58">
        <f t="shared" si="4"/>
        <v>0</v>
      </c>
      <c r="N71" s="59">
        <f t="shared" si="5"/>
        <v>0</v>
      </c>
    </row>
    <row r="72" ht="24.949999999999999" customHeight="1">
      <c r="A72" s="50"/>
      <c r="B72" s="69" t="s">
        <v>152</v>
      </c>
      <c r="C72" s="52" t="s">
        <v>120</v>
      </c>
      <c r="D72" s="53">
        <v>15.199999999999999</v>
      </c>
      <c r="E72" s="13">
        <v>1.6000000000000001</v>
      </c>
      <c r="F72" s="27">
        <v>9</v>
      </c>
      <c r="G72" s="55" t="s">
        <v>19</v>
      </c>
      <c r="H72" s="56" t="s">
        <v>153</v>
      </c>
      <c r="I72" s="53">
        <v>4680031095266</v>
      </c>
      <c r="J72" s="19">
        <v>230</v>
      </c>
      <c r="K72" s="19">
        <f t="shared" si="3"/>
        <v>276</v>
      </c>
      <c r="L72" s="57"/>
      <c r="M72" s="58">
        <f t="shared" si="4"/>
        <v>0</v>
      </c>
      <c r="N72" s="59">
        <f t="shared" si="5"/>
        <v>0</v>
      </c>
    </row>
    <row r="73" ht="24.949999999999999" customHeight="1">
      <c r="A73" s="50"/>
      <c r="B73" s="69" t="s">
        <v>154</v>
      </c>
      <c r="C73" s="52" t="s">
        <v>120</v>
      </c>
      <c r="D73" s="53">
        <v>18.600000000000001</v>
      </c>
      <c r="E73" s="13">
        <v>2.8999999999999999</v>
      </c>
      <c r="F73" s="27">
        <v>8</v>
      </c>
      <c r="G73" s="55" t="s">
        <v>19</v>
      </c>
      <c r="H73" s="56" t="s">
        <v>155</v>
      </c>
      <c r="I73" s="53">
        <v>4680031095273</v>
      </c>
      <c r="J73" s="19">
        <v>340</v>
      </c>
      <c r="K73" s="19">
        <f t="shared" si="3"/>
        <v>408</v>
      </c>
      <c r="L73" s="57"/>
      <c r="M73" s="58">
        <f t="shared" si="4"/>
        <v>0</v>
      </c>
      <c r="N73" s="59">
        <f t="shared" si="5"/>
        <v>0</v>
      </c>
    </row>
    <row r="74" ht="24.949999999999999" customHeight="1">
      <c r="A74" s="22"/>
      <c r="B74" s="51" t="s">
        <v>156</v>
      </c>
      <c r="C74" s="52" t="s">
        <v>120</v>
      </c>
      <c r="D74" s="53">
        <v>12</v>
      </c>
      <c r="E74" s="13">
        <v>0.80000000000000004</v>
      </c>
      <c r="F74" s="27">
        <v>16</v>
      </c>
      <c r="G74" s="55" t="s">
        <v>19</v>
      </c>
      <c r="H74" s="56" t="s">
        <v>157</v>
      </c>
      <c r="I74" s="53">
        <v>4680031096744</v>
      </c>
      <c r="J74" s="19">
        <v>160</v>
      </c>
      <c r="K74" s="19">
        <f t="shared" ref="K74:K99" si="6">J74*1.2</f>
        <v>192</v>
      </c>
      <c r="L74" s="57"/>
      <c r="M74" s="58">
        <f t="shared" ref="M74:M99" si="7">L74*J74</f>
        <v>0</v>
      </c>
      <c r="N74" s="59">
        <f t="shared" ref="N74:N99" si="8">M74*1.2</f>
        <v>0</v>
      </c>
    </row>
    <row r="75" ht="24.949999999999999" customHeight="1">
      <c r="A75" s="22"/>
      <c r="B75" s="51" t="s">
        <v>158</v>
      </c>
      <c r="C75" s="52" t="s">
        <v>120</v>
      </c>
      <c r="D75" s="53">
        <v>15.199999999999999</v>
      </c>
      <c r="E75" s="13">
        <v>1.6000000000000001</v>
      </c>
      <c r="F75" s="27">
        <v>9</v>
      </c>
      <c r="G75" s="55" t="s">
        <v>19</v>
      </c>
      <c r="H75" s="56" t="s">
        <v>159</v>
      </c>
      <c r="I75" s="53">
        <v>4680031096751</v>
      </c>
      <c r="J75" s="19">
        <v>230</v>
      </c>
      <c r="K75" s="19">
        <f t="shared" si="6"/>
        <v>276</v>
      </c>
      <c r="L75" s="57"/>
      <c r="M75" s="58">
        <f t="shared" si="7"/>
        <v>0</v>
      </c>
      <c r="N75" s="59">
        <f t="shared" si="8"/>
        <v>0</v>
      </c>
    </row>
    <row r="76" ht="24.949999999999999" customHeight="1">
      <c r="A76" s="22"/>
      <c r="B76" s="51" t="s">
        <v>160</v>
      </c>
      <c r="C76" s="52" t="s">
        <v>120</v>
      </c>
      <c r="D76" s="53">
        <v>18.600000000000001</v>
      </c>
      <c r="E76" s="13">
        <v>2.8999999999999999</v>
      </c>
      <c r="F76" s="27">
        <v>8</v>
      </c>
      <c r="G76" s="55" t="s">
        <v>19</v>
      </c>
      <c r="H76" s="56" t="s">
        <v>161</v>
      </c>
      <c r="I76" s="53">
        <v>4680031096768</v>
      </c>
      <c r="J76" s="19">
        <v>340</v>
      </c>
      <c r="K76" s="19">
        <f t="shared" si="6"/>
        <v>408</v>
      </c>
      <c r="L76" s="57"/>
      <c r="M76" s="58">
        <f t="shared" si="7"/>
        <v>0</v>
      </c>
      <c r="N76" s="59">
        <f t="shared" si="8"/>
        <v>0</v>
      </c>
    </row>
    <row r="77" ht="24.949999999999999" customHeight="1">
      <c r="A77" s="22"/>
      <c r="B77" s="51" t="s">
        <v>162</v>
      </c>
      <c r="C77" s="52" t="s">
        <v>38</v>
      </c>
      <c r="D77" s="53">
        <v>12</v>
      </c>
      <c r="E77" s="13">
        <v>0.80000000000000004</v>
      </c>
      <c r="F77" s="27">
        <v>16</v>
      </c>
      <c r="G77" s="55" t="s">
        <v>19</v>
      </c>
      <c r="H77" s="56" t="s">
        <v>163</v>
      </c>
      <c r="I77" s="53">
        <v>4680031097468</v>
      </c>
      <c r="J77" s="19">
        <v>160</v>
      </c>
      <c r="K77" s="19">
        <f t="shared" si="6"/>
        <v>192</v>
      </c>
      <c r="L77" s="57"/>
      <c r="M77" s="58">
        <f t="shared" si="7"/>
        <v>0</v>
      </c>
      <c r="N77" s="59">
        <f t="shared" si="8"/>
        <v>0</v>
      </c>
    </row>
    <row r="78" ht="24.949999999999999" customHeight="1">
      <c r="A78" s="22"/>
      <c r="B78" s="51" t="s">
        <v>164</v>
      </c>
      <c r="C78" s="52" t="s">
        <v>38</v>
      </c>
      <c r="D78" s="53">
        <v>15.199999999999999</v>
      </c>
      <c r="E78" s="13">
        <v>1.6000000000000001</v>
      </c>
      <c r="F78" s="27">
        <v>9</v>
      </c>
      <c r="G78" s="55" t="s">
        <v>19</v>
      </c>
      <c r="H78" s="56" t="s">
        <v>165</v>
      </c>
      <c r="I78" s="53">
        <v>4680031097475</v>
      </c>
      <c r="J78" s="19">
        <v>230</v>
      </c>
      <c r="K78" s="19">
        <f t="shared" si="6"/>
        <v>276</v>
      </c>
      <c r="L78" s="57"/>
      <c r="M78" s="58">
        <f t="shared" si="7"/>
        <v>0</v>
      </c>
      <c r="N78" s="59">
        <f t="shared" si="8"/>
        <v>0</v>
      </c>
    </row>
    <row r="79" ht="24.949999999999999" customHeight="1">
      <c r="A79" s="22"/>
      <c r="B79" s="51" t="s">
        <v>166</v>
      </c>
      <c r="C79" s="52" t="s">
        <v>38</v>
      </c>
      <c r="D79" s="53">
        <v>18.600000000000001</v>
      </c>
      <c r="E79" s="13">
        <v>2.8999999999999999</v>
      </c>
      <c r="F79" s="27">
        <v>8</v>
      </c>
      <c r="G79" s="55" t="s">
        <v>19</v>
      </c>
      <c r="H79" s="56" t="s">
        <v>167</v>
      </c>
      <c r="I79" s="53">
        <v>4680031097482</v>
      </c>
      <c r="J79" s="19">
        <v>340</v>
      </c>
      <c r="K79" s="19">
        <f t="shared" si="6"/>
        <v>408</v>
      </c>
      <c r="L79" s="57"/>
      <c r="M79" s="58">
        <f t="shared" si="7"/>
        <v>0</v>
      </c>
      <c r="N79" s="59">
        <f t="shared" si="8"/>
        <v>0</v>
      </c>
    </row>
    <row r="80" ht="24.949999999999999" customHeight="1">
      <c r="A80" s="22"/>
      <c r="B80" s="51" t="s">
        <v>168</v>
      </c>
      <c r="C80" s="52" t="s">
        <v>38</v>
      </c>
      <c r="D80" s="53">
        <v>12</v>
      </c>
      <c r="E80" s="13">
        <v>0.80000000000000004</v>
      </c>
      <c r="F80" s="27">
        <v>16</v>
      </c>
      <c r="G80" s="55" t="s">
        <v>19</v>
      </c>
      <c r="H80" s="56" t="s">
        <v>169</v>
      </c>
      <c r="I80" s="53">
        <v>4680031096805</v>
      </c>
      <c r="J80" s="19">
        <v>160</v>
      </c>
      <c r="K80" s="19">
        <f t="shared" si="6"/>
        <v>192</v>
      </c>
      <c r="L80" s="57"/>
      <c r="M80" s="58">
        <f t="shared" si="7"/>
        <v>0</v>
      </c>
      <c r="N80" s="59">
        <f t="shared" si="8"/>
        <v>0</v>
      </c>
    </row>
    <row r="81" ht="24.949999999999999" customHeight="1">
      <c r="A81" s="22"/>
      <c r="B81" s="51" t="s">
        <v>170</v>
      </c>
      <c r="C81" s="52" t="s">
        <v>38</v>
      </c>
      <c r="D81" s="53">
        <v>15.199999999999999</v>
      </c>
      <c r="E81" s="13">
        <v>1.6000000000000001</v>
      </c>
      <c r="F81" s="27">
        <v>9</v>
      </c>
      <c r="G81" s="55" t="s">
        <v>19</v>
      </c>
      <c r="H81" s="56" t="s">
        <v>171</v>
      </c>
      <c r="I81" s="53">
        <v>4680031096812</v>
      </c>
      <c r="J81" s="19">
        <v>230</v>
      </c>
      <c r="K81" s="19">
        <f t="shared" si="6"/>
        <v>276</v>
      </c>
      <c r="L81" s="57"/>
      <c r="M81" s="58">
        <f t="shared" si="7"/>
        <v>0</v>
      </c>
      <c r="N81" s="59">
        <f t="shared" si="8"/>
        <v>0</v>
      </c>
    </row>
    <row r="82" ht="24.949999999999999" customHeight="1">
      <c r="A82" s="22"/>
      <c r="B82" s="51" t="s">
        <v>172</v>
      </c>
      <c r="C82" s="52" t="s">
        <v>38</v>
      </c>
      <c r="D82" s="53">
        <v>18.600000000000001</v>
      </c>
      <c r="E82" s="13">
        <v>2.8999999999999999</v>
      </c>
      <c r="F82" s="27">
        <v>8</v>
      </c>
      <c r="G82" s="55" t="s">
        <v>19</v>
      </c>
      <c r="H82" s="56" t="s">
        <v>173</v>
      </c>
      <c r="I82" s="53">
        <v>4680031096829</v>
      </c>
      <c r="J82" s="19">
        <v>340</v>
      </c>
      <c r="K82" s="19">
        <f t="shared" si="6"/>
        <v>408</v>
      </c>
      <c r="L82" s="57"/>
      <c r="M82" s="58">
        <f t="shared" si="7"/>
        <v>0</v>
      </c>
      <c r="N82" s="59">
        <f t="shared" si="8"/>
        <v>0</v>
      </c>
    </row>
    <row r="83" ht="24.949999999999999" customHeight="1">
      <c r="A83" s="22"/>
      <c r="B83" s="51" t="s">
        <v>174</v>
      </c>
      <c r="C83" s="52" t="s">
        <v>51</v>
      </c>
      <c r="D83" s="53">
        <v>12</v>
      </c>
      <c r="E83" s="13">
        <v>0.80000000000000004</v>
      </c>
      <c r="F83" s="27">
        <v>16</v>
      </c>
      <c r="G83" s="55" t="s">
        <v>19</v>
      </c>
      <c r="H83" s="56" t="s">
        <v>175</v>
      </c>
      <c r="I83" s="53">
        <v>4680031096836</v>
      </c>
      <c r="J83" s="19">
        <v>160</v>
      </c>
      <c r="K83" s="19">
        <f t="shared" si="6"/>
        <v>192</v>
      </c>
      <c r="L83" s="57"/>
      <c r="M83" s="58">
        <f t="shared" si="7"/>
        <v>0</v>
      </c>
      <c r="N83" s="59">
        <f t="shared" si="8"/>
        <v>0</v>
      </c>
    </row>
    <row r="84" ht="24.949999999999999" customHeight="1">
      <c r="A84" s="22"/>
      <c r="B84" s="51" t="s">
        <v>176</v>
      </c>
      <c r="C84" s="52" t="s">
        <v>51</v>
      </c>
      <c r="D84" s="53">
        <v>15.199999999999999</v>
      </c>
      <c r="E84" s="13">
        <v>1.6000000000000001</v>
      </c>
      <c r="F84" s="27">
        <v>9</v>
      </c>
      <c r="G84" s="55" t="s">
        <v>19</v>
      </c>
      <c r="H84" s="56" t="s">
        <v>177</v>
      </c>
      <c r="I84" s="53">
        <v>4680031096843</v>
      </c>
      <c r="J84" s="19">
        <v>230</v>
      </c>
      <c r="K84" s="19">
        <f t="shared" si="6"/>
        <v>276</v>
      </c>
      <c r="L84" s="57"/>
      <c r="M84" s="58">
        <f t="shared" si="7"/>
        <v>0</v>
      </c>
      <c r="N84" s="59">
        <f t="shared" si="8"/>
        <v>0</v>
      </c>
    </row>
    <row r="85" ht="24.949999999999999" customHeight="1">
      <c r="A85" s="22"/>
      <c r="B85" s="51" t="s">
        <v>178</v>
      </c>
      <c r="C85" s="52" t="s">
        <v>51</v>
      </c>
      <c r="D85" s="53">
        <v>18.600000000000001</v>
      </c>
      <c r="E85" s="13">
        <v>2.8999999999999999</v>
      </c>
      <c r="F85" s="27">
        <v>8</v>
      </c>
      <c r="G85" s="55" t="s">
        <v>19</v>
      </c>
      <c r="H85" s="56" t="s">
        <v>179</v>
      </c>
      <c r="I85" s="53">
        <v>4680031096850</v>
      </c>
      <c r="J85" s="19">
        <v>340</v>
      </c>
      <c r="K85" s="19">
        <f t="shared" si="6"/>
        <v>408</v>
      </c>
      <c r="L85" s="57"/>
      <c r="M85" s="58">
        <f t="shared" si="7"/>
        <v>0</v>
      </c>
      <c r="N85" s="59">
        <f t="shared" si="8"/>
        <v>0</v>
      </c>
    </row>
    <row r="86" ht="24.949999999999999" customHeight="1">
      <c r="A86" s="68"/>
      <c r="B86" s="69" t="s">
        <v>180</v>
      </c>
      <c r="C86" s="52" t="s">
        <v>51</v>
      </c>
      <c r="D86" s="53">
        <v>12</v>
      </c>
      <c r="E86" s="13">
        <v>0.80000000000000004</v>
      </c>
      <c r="F86" s="27">
        <v>16</v>
      </c>
      <c r="G86" s="55" t="s">
        <v>19</v>
      </c>
      <c r="H86" s="68" t="s">
        <v>181</v>
      </c>
      <c r="I86" s="71">
        <v>4680031094429</v>
      </c>
      <c r="J86" s="19">
        <v>160</v>
      </c>
      <c r="K86" s="19">
        <f t="shared" si="6"/>
        <v>192</v>
      </c>
      <c r="L86" s="57"/>
      <c r="M86" s="58">
        <f t="shared" si="7"/>
        <v>0</v>
      </c>
      <c r="N86" s="59">
        <f t="shared" si="8"/>
        <v>0</v>
      </c>
    </row>
    <row r="87" ht="24.949999999999999" customHeight="1">
      <c r="A87" s="68"/>
      <c r="B87" s="69" t="s">
        <v>182</v>
      </c>
      <c r="C87" s="52" t="s">
        <v>51</v>
      </c>
      <c r="D87" s="53">
        <v>15.199999999999999</v>
      </c>
      <c r="E87" s="13">
        <v>1.6000000000000001</v>
      </c>
      <c r="F87" s="27">
        <v>9</v>
      </c>
      <c r="G87" s="55" t="s">
        <v>19</v>
      </c>
      <c r="H87" s="68" t="s">
        <v>183</v>
      </c>
      <c r="I87" s="71">
        <v>4680031094436</v>
      </c>
      <c r="J87" s="19">
        <v>230</v>
      </c>
      <c r="K87" s="19">
        <f t="shared" si="6"/>
        <v>276</v>
      </c>
      <c r="L87" s="57"/>
      <c r="M87" s="58">
        <f t="shared" si="7"/>
        <v>0</v>
      </c>
      <c r="N87" s="59">
        <f t="shared" si="8"/>
        <v>0</v>
      </c>
    </row>
    <row r="88" ht="24.949999999999999" customHeight="1">
      <c r="A88" s="68"/>
      <c r="B88" s="69" t="s">
        <v>184</v>
      </c>
      <c r="C88" s="52" t="s">
        <v>51</v>
      </c>
      <c r="D88" s="53">
        <v>18.600000000000001</v>
      </c>
      <c r="E88" s="13">
        <v>2.8999999999999999</v>
      </c>
      <c r="F88" s="27">
        <v>8</v>
      </c>
      <c r="G88" s="55" t="s">
        <v>19</v>
      </c>
      <c r="H88" s="68" t="s">
        <v>185</v>
      </c>
      <c r="I88" s="71">
        <v>4680031094443</v>
      </c>
      <c r="J88" s="19">
        <v>340</v>
      </c>
      <c r="K88" s="19">
        <f t="shared" si="6"/>
        <v>408</v>
      </c>
      <c r="L88" s="57"/>
      <c r="M88" s="58">
        <f t="shared" si="7"/>
        <v>0</v>
      </c>
      <c r="N88" s="59">
        <f t="shared" si="8"/>
        <v>0</v>
      </c>
    </row>
    <row r="89" ht="24.949999999999999" customHeight="1">
      <c r="A89" s="68"/>
      <c r="B89" s="69" t="s">
        <v>186</v>
      </c>
      <c r="C89" s="52" t="s">
        <v>51</v>
      </c>
      <c r="D89" s="53">
        <v>12</v>
      </c>
      <c r="E89" s="13">
        <v>0.80000000000000004</v>
      </c>
      <c r="F89" s="27">
        <v>16</v>
      </c>
      <c r="G89" s="55" t="s">
        <v>19</v>
      </c>
      <c r="H89" s="68" t="s">
        <v>187</v>
      </c>
      <c r="I89" s="71">
        <v>4680031094399</v>
      </c>
      <c r="J89" s="19">
        <v>160</v>
      </c>
      <c r="K89" s="19">
        <f t="shared" si="6"/>
        <v>192</v>
      </c>
      <c r="L89" s="57"/>
      <c r="M89" s="58">
        <f t="shared" si="7"/>
        <v>0</v>
      </c>
      <c r="N89" s="59">
        <f t="shared" si="8"/>
        <v>0</v>
      </c>
    </row>
    <row r="90" ht="24.949999999999999" customHeight="1">
      <c r="A90" s="68"/>
      <c r="B90" s="69" t="s">
        <v>188</v>
      </c>
      <c r="C90" s="52" t="s">
        <v>51</v>
      </c>
      <c r="D90" s="53">
        <v>15.199999999999999</v>
      </c>
      <c r="E90" s="13">
        <v>1.6000000000000001</v>
      </c>
      <c r="F90" s="27">
        <v>9</v>
      </c>
      <c r="G90" s="55" t="s">
        <v>19</v>
      </c>
      <c r="H90" s="68" t="s">
        <v>189</v>
      </c>
      <c r="I90" s="71">
        <v>4680031094405</v>
      </c>
      <c r="J90" s="19">
        <v>230</v>
      </c>
      <c r="K90" s="19">
        <f t="shared" si="6"/>
        <v>276</v>
      </c>
      <c r="L90" s="57"/>
      <c r="M90" s="58">
        <f t="shared" si="7"/>
        <v>0</v>
      </c>
      <c r="N90" s="59">
        <f t="shared" si="8"/>
        <v>0</v>
      </c>
    </row>
    <row r="91" ht="24.949999999999999" customHeight="1">
      <c r="A91" s="68"/>
      <c r="B91" s="69" t="s">
        <v>190</v>
      </c>
      <c r="C91" s="52" t="s">
        <v>51</v>
      </c>
      <c r="D91" s="53">
        <v>18.600000000000001</v>
      </c>
      <c r="E91" s="13">
        <v>2.8999999999999999</v>
      </c>
      <c r="F91" s="27">
        <v>8</v>
      </c>
      <c r="G91" s="55" t="s">
        <v>19</v>
      </c>
      <c r="H91" s="68" t="s">
        <v>191</v>
      </c>
      <c r="I91" s="71">
        <v>4680031094412</v>
      </c>
      <c r="J91" s="19">
        <v>340</v>
      </c>
      <c r="K91" s="19">
        <f t="shared" si="6"/>
        <v>408</v>
      </c>
      <c r="L91" s="57"/>
      <c r="M91" s="58">
        <f t="shared" si="7"/>
        <v>0</v>
      </c>
      <c r="N91" s="59">
        <f t="shared" si="8"/>
        <v>0</v>
      </c>
    </row>
    <row r="92" ht="24.75" customHeight="1">
      <c r="A92" s="28"/>
      <c r="B92" s="69" t="s">
        <v>192</v>
      </c>
      <c r="C92" s="52" t="s">
        <v>38</v>
      </c>
      <c r="D92" s="53">
        <v>11.699999999999999</v>
      </c>
      <c r="E92" s="13">
        <v>0.69999999999999996</v>
      </c>
      <c r="F92" s="60">
        <v>16</v>
      </c>
      <c r="G92" s="55" t="s">
        <v>19</v>
      </c>
      <c r="H92" s="56" t="s">
        <v>193</v>
      </c>
      <c r="I92" s="71">
        <v>4660020048077</v>
      </c>
      <c r="J92" s="19">
        <v>180</v>
      </c>
      <c r="K92" s="19">
        <f t="shared" si="6"/>
        <v>216</v>
      </c>
      <c r="L92" s="57"/>
      <c r="M92" s="58">
        <f t="shared" si="7"/>
        <v>0</v>
      </c>
      <c r="N92" s="59">
        <f t="shared" si="8"/>
        <v>0</v>
      </c>
    </row>
    <row r="93" s="61" customFormat="1" ht="24.75" customHeight="1">
      <c r="A93" s="28"/>
      <c r="B93" s="80" t="s">
        <v>194</v>
      </c>
      <c r="C93" s="63" t="s">
        <v>38</v>
      </c>
      <c r="D93" s="64">
        <v>14.9</v>
      </c>
      <c r="E93" s="65">
        <v>1.3999999999999999</v>
      </c>
      <c r="F93" s="60">
        <v>9</v>
      </c>
      <c r="G93" s="55" t="s">
        <v>19</v>
      </c>
      <c r="H93" s="66" t="s">
        <v>195</v>
      </c>
      <c r="I93" s="54">
        <v>4660020048084</v>
      </c>
      <c r="J93" s="67">
        <v>285</v>
      </c>
      <c r="K93" s="19">
        <f t="shared" si="6"/>
        <v>342</v>
      </c>
      <c r="L93" s="57"/>
      <c r="M93" s="58">
        <f t="shared" si="7"/>
        <v>0</v>
      </c>
      <c r="N93" s="59">
        <f t="shared" si="8"/>
        <v>0</v>
      </c>
    </row>
    <row r="94" s="61" customFormat="1" ht="24.75" customHeight="1">
      <c r="A94" s="28"/>
      <c r="B94" s="80" t="s">
        <v>196</v>
      </c>
      <c r="C94" s="63" t="s">
        <v>38</v>
      </c>
      <c r="D94" s="64">
        <v>17.699999999999999</v>
      </c>
      <c r="E94" s="65">
        <v>2.2999999999999998</v>
      </c>
      <c r="F94" s="60">
        <v>8</v>
      </c>
      <c r="G94" s="55" t="s">
        <v>19</v>
      </c>
      <c r="H94" s="66" t="s">
        <v>197</v>
      </c>
      <c r="I94" s="54">
        <v>4660020048091</v>
      </c>
      <c r="J94" s="67">
        <v>430</v>
      </c>
      <c r="K94" s="19">
        <f t="shared" si="6"/>
        <v>516</v>
      </c>
      <c r="L94" s="57"/>
      <c r="M94" s="58">
        <f t="shared" si="7"/>
        <v>0</v>
      </c>
      <c r="N94" s="59">
        <f t="shared" si="8"/>
        <v>0</v>
      </c>
    </row>
    <row r="95" s="61" customFormat="1" ht="24.75" customHeight="1">
      <c r="A95" s="28"/>
      <c r="B95" s="80" t="s">
        <v>198</v>
      </c>
      <c r="C95" s="63" t="s">
        <v>38</v>
      </c>
      <c r="D95" s="64">
        <v>20.800000000000001</v>
      </c>
      <c r="E95" s="65">
        <v>4.2000000000000002</v>
      </c>
      <c r="F95" s="60">
        <v>4</v>
      </c>
      <c r="G95" s="55" t="s">
        <v>19</v>
      </c>
      <c r="H95" s="66" t="s">
        <v>199</v>
      </c>
      <c r="I95" s="54">
        <v>4660020048107</v>
      </c>
      <c r="J95" s="67">
        <v>520</v>
      </c>
      <c r="K95" s="19">
        <f t="shared" si="6"/>
        <v>624</v>
      </c>
      <c r="L95" s="57"/>
      <c r="M95" s="58">
        <f t="shared" si="7"/>
        <v>0</v>
      </c>
      <c r="N95" s="59">
        <f t="shared" si="8"/>
        <v>0</v>
      </c>
    </row>
    <row r="96" s="61" customFormat="1" ht="34.799999999999997" customHeight="1">
      <c r="A96" s="81"/>
      <c r="B96" s="80" t="s">
        <v>200</v>
      </c>
      <c r="C96" s="82" t="s">
        <v>38</v>
      </c>
      <c r="D96" s="53">
        <v>11.699999999999999</v>
      </c>
      <c r="E96" s="83">
        <v>0.69999999999999996</v>
      </c>
      <c r="F96" s="60">
        <v>16</v>
      </c>
      <c r="G96" s="55" t="s">
        <v>19</v>
      </c>
      <c r="H96" s="66" t="s">
        <v>201</v>
      </c>
      <c r="I96" s="60">
        <v>4660020048114</v>
      </c>
      <c r="J96" s="19">
        <v>180</v>
      </c>
      <c r="K96" s="19">
        <f t="shared" si="6"/>
        <v>216</v>
      </c>
      <c r="L96" s="57"/>
      <c r="M96" s="58">
        <f t="shared" si="7"/>
        <v>0</v>
      </c>
      <c r="N96" s="59">
        <f t="shared" si="8"/>
        <v>0</v>
      </c>
    </row>
    <row r="97" s="61" customFormat="1" ht="34.799999999999997" customHeight="1">
      <c r="A97" s="81"/>
      <c r="B97" s="80" t="s">
        <v>202</v>
      </c>
      <c r="C97" s="63" t="s">
        <v>38</v>
      </c>
      <c r="D97" s="84">
        <v>14.9</v>
      </c>
      <c r="E97" s="65">
        <v>1.3999999999999999</v>
      </c>
      <c r="F97" s="60">
        <v>9</v>
      </c>
      <c r="G97" s="55" t="s">
        <v>19</v>
      </c>
      <c r="H97" s="66" t="s">
        <v>203</v>
      </c>
      <c r="I97" s="60">
        <v>4660020048121</v>
      </c>
      <c r="J97" s="67">
        <v>285</v>
      </c>
      <c r="K97" s="19">
        <f t="shared" si="6"/>
        <v>342</v>
      </c>
      <c r="L97" s="57"/>
      <c r="M97" s="58">
        <f t="shared" si="7"/>
        <v>0</v>
      </c>
      <c r="N97" s="59">
        <f t="shared" si="8"/>
        <v>0</v>
      </c>
    </row>
    <row r="98" s="61" customFormat="1" ht="34.799999999999997" customHeight="1">
      <c r="A98" s="81"/>
      <c r="B98" s="80" t="s">
        <v>204</v>
      </c>
      <c r="C98" s="63" t="s">
        <v>38</v>
      </c>
      <c r="D98" s="64">
        <v>17.699999999999999</v>
      </c>
      <c r="E98" s="65">
        <v>2.2999999999999998</v>
      </c>
      <c r="F98" s="54">
        <v>8</v>
      </c>
      <c r="G98" s="55" t="s">
        <v>19</v>
      </c>
      <c r="H98" s="66" t="s">
        <v>205</v>
      </c>
      <c r="I98" s="60">
        <v>4660020048138</v>
      </c>
      <c r="J98" s="67">
        <v>430</v>
      </c>
      <c r="K98" s="19">
        <f t="shared" si="6"/>
        <v>516</v>
      </c>
      <c r="L98" s="57"/>
      <c r="M98" s="58">
        <f t="shared" si="7"/>
        <v>0</v>
      </c>
      <c r="N98" s="59">
        <f t="shared" si="8"/>
        <v>0</v>
      </c>
    </row>
    <row r="99" s="61" customFormat="1" ht="34.799999999999997" customHeight="1">
      <c r="A99" s="81"/>
      <c r="B99" s="80" t="s">
        <v>206</v>
      </c>
      <c r="C99" s="63" t="s">
        <v>207</v>
      </c>
      <c r="D99" s="53">
        <v>12</v>
      </c>
      <c r="E99" s="13">
        <v>0.80000000000000004</v>
      </c>
      <c r="F99" s="22">
        <v>16</v>
      </c>
      <c r="G99" s="55" t="s">
        <v>19</v>
      </c>
      <c r="H99" s="66" t="s">
        <v>208</v>
      </c>
      <c r="I99" s="60">
        <v>4660256373363</v>
      </c>
      <c r="J99" s="85">
        <v>160</v>
      </c>
      <c r="K99" s="19">
        <f t="shared" si="6"/>
        <v>192</v>
      </c>
      <c r="L99" s="57"/>
      <c r="M99" s="58">
        <f t="shared" si="7"/>
        <v>0</v>
      </c>
      <c r="N99" s="59">
        <f t="shared" si="8"/>
        <v>0</v>
      </c>
    </row>
    <row r="100" s="61" customFormat="1" ht="34.799999999999997" customHeight="1">
      <c r="A100" s="81"/>
      <c r="B100" s="80" t="s">
        <v>209</v>
      </c>
      <c r="C100" s="63" t="s">
        <v>207</v>
      </c>
      <c r="D100" s="53">
        <v>15.199999999999999</v>
      </c>
      <c r="E100" s="13">
        <v>1.6000000000000001</v>
      </c>
      <c r="F100" s="22">
        <v>9</v>
      </c>
      <c r="G100" s="55" t="s">
        <v>19</v>
      </c>
      <c r="H100" s="66" t="s">
        <v>210</v>
      </c>
      <c r="I100" s="60">
        <v>4660256373387</v>
      </c>
      <c r="J100" s="85">
        <v>230</v>
      </c>
      <c r="K100" s="19">
        <f t="shared" ref="K100:K163" si="9">J100*1.2</f>
        <v>276</v>
      </c>
      <c r="L100" s="57"/>
      <c r="M100" s="58">
        <f t="shared" ref="M100:M163" si="10">L100*J100</f>
        <v>0</v>
      </c>
      <c r="N100" s="59">
        <f t="shared" ref="N100:N163" si="11">M100*1.2</f>
        <v>0</v>
      </c>
    </row>
    <row r="101" s="61" customFormat="1" ht="34.799999999999997" customHeight="1">
      <c r="A101" s="81"/>
      <c r="B101" s="80" t="s">
        <v>211</v>
      </c>
      <c r="C101" s="63" t="s">
        <v>207</v>
      </c>
      <c r="D101" s="53">
        <v>18.600000000000001</v>
      </c>
      <c r="E101" s="13">
        <v>2.8999999999999999</v>
      </c>
      <c r="F101" s="22">
        <v>8</v>
      </c>
      <c r="G101" s="55" t="s">
        <v>19</v>
      </c>
      <c r="H101" s="66" t="s">
        <v>212</v>
      </c>
      <c r="I101" s="60">
        <v>4660256373394</v>
      </c>
      <c r="J101" s="85">
        <v>340</v>
      </c>
      <c r="K101" s="19">
        <f t="shared" si="9"/>
        <v>408</v>
      </c>
      <c r="L101" s="57"/>
      <c r="M101" s="58">
        <f t="shared" si="10"/>
        <v>0</v>
      </c>
      <c r="N101" s="59">
        <f t="shared" si="11"/>
        <v>0</v>
      </c>
    </row>
    <row r="102" s="61" customFormat="1" ht="34.799999999999997" customHeight="1">
      <c r="A102" s="81"/>
      <c r="B102" s="80" t="s">
        <v>213</v>
      </c>
      <c r="C102" s="63" t="s">
        <v>207</v>
      </c>
      <c r="D102" s="53">
        <v>12</v>
      </c>
      <c r="E102" s="13">
        <v>0.80000000000000004</v>
      </c>
      <c r="F102" s="22">
        <v>16</v>
      </c>
      <c r="G102" s="55" t="s">
        <v>19</v>
      </c>
      <c r="H102" s="66" t="s">
        <v>214</v>
      </c>
      <c r="I102" s="60">
        <v>4660128805299</v>
      </c>
      <c r="J102" s="85">
        <v>160</v>
      </c>
      <c r="K102" s="19">
        <f t="shared" si="9"/>
        <v>192</v>
      </c>
      <c r="L102" s="57"/>
      <c r="M102" s="58">
        <f t="shared" si="10"/>
        <v>0</v>
      </c>
      <c r="N102" s="59">
        <f t="shared" si="11"/>
        <v>0</v>
      </c>
    </row>
    <row r="103" s="61" customFormat="1" ht="34.799999999999997" customHeight="1">
      <c r="A103" s="81"/>
      <c r="B103" s="80" t="s">
        <v>215</v>
      </c>
      <c r="C103" s="63" t="s">
        <v>207</v>
      </c>
      <c r="D103" s="53">
        <v>15.199999999999999</v>
      </c>
      <c r="E103" s="13">
        <v>1.6000000000000001</v>
      </c>
      <c r="F103" s="22">
        <v>9</v>
      </c>
      <c r="G103" s="55" t="s">
        <v>19</v>
      </c>
      <c r="H103" s="66" t="s">
        <v>216</v>
      </c>
      <c r="I103" s="60">
        <v>4660128805305</v>
      </c>
      <c r="J103" s="85">
        <v>230</v>
      </c>
      <c r="K103" s="19">
        <f t="shared" si="9"/>
        <v>276</v>
      </c>
      <c r="L103" s="57"/>
      <c r="M103" s="58">
        <f t="shared" si="10"/>
        <v>0</v>
      </c>
      <c r="N103" s="59">
        <f t="shared" si="11"/>
        <v>0</v>
      </c>
    </row>
    <row r="104" s="61" customFormat="1" ht="34.799999999999997" customHeight="1">
      <c r="A104" s="81"/>
      <c r="B104" s="80" t="s">
        <v>217</v>
      </c>
      <c r="C104" s="63" t="s">
        <v>207</v>
      </c>
      <c r="D104" s="53">
        <v>18.600000000000001</v>
      </c>
      <c r="E104" s="13">
        <v>2.8999999999999999</v>
      </c>
      <c r="F104" s="22">
        <v>8</v>
      </c>
      <c r="G104" s="55" t="s">
        <v>19</v>
      </c>
      <c r="H104" s="66" t="s">
        <v>218</v>
      </c>
      <c r="I104" s="60">
        <v>4660128805312</v>
      </c>
      <c r="J104" s="85">
        <v>340</v>
      </c>
      <c r="K104" s="19">
        <f t="shared" si="9"/>
        <v>408</v>
      </c>
      <c r="L104" s="57"/>
      <c r="M104" s="58">
        <f t="shared" si="10"/>
        <v>0</v>
      </c>
      <c r="N104" s="59">
        <f t="shared" si="11"/>
        <v>0</v>
      </c>
    </row>
    <row r="105" s="61" customFormat="1" ht="34.799999999999997" customHeight="1">
      <c r="A105" s="81"/>
      <c r="B105" s="80" t="s">
        <v>219</v>
      </c>
      <c r="C105" s="63" t="s">
        <v>207</v>
      </c>
      <c r="D105" s="53">
        <v>12</v>
      </c>
      <c r="E105" s="13">
        <v>0.80000000000000004</v>
      </c>
      <c r="F105" s="22">
        <v>16</v>
      </c>
      <c r="G105" s="55" t="s">
        <v>19</v>
      </c>
      <c r="H105" s="66" t="s">
        <v>220</v>
      </c>
      <c r="I105" s="60">
        <v>4660256373400</v>
      </c>
      <c r="J105" s="85">
        <v>160</v>
      </c>
      <c r="K105" s="19">
        <f t="shared" si="9"/>
        <v>192</v>
      </c>
      <c r="L105" s="57"/>
      <c r="M105" s="58">
        <f t="shared" si="10"/>
        <v>0</v>
      </c>
      <c r="N105" s="59">
        <f t="shared" si="11"/>
        <v>0</v>
      </c>
    </row>
    <row r="106" s="61" customFormat="1" ht="34.799999999999997" customHeight="1">
      <c r="A106" s="81"/>
      <c r="B106" s="80" t="s">
        <v>221</v>
      </c>
      <c r="C106" s="63" t="s">
        <v>207</v>
      </c>
      <c r="D106" s="53">
        <v>15.199999999999999</v>
      </c>
      <c r="E106" s="13">
        <v>1.6000000000000001</v>
      </c>
      <c r="F106" s="22">
        <v>9</v>
      </c>
      <c r="G106" s="55" t="s">
        <v>19</v>
      </c>
      <c r="H106" s="66" t="s">
        <v>222</v>
      </c>
      <c r="I106" s="60">
        <v>4660256373417</v>
      </c>
      <c r="J106" s="85">
        <v>230</v>
      </c>
      <c r="K106" s="19">
        <f t="shared" si="9"/>
        <v>276</v>
      </c>
      <c r="L106" s="57"/>
      <c r="M106" s="58">
        <f t="shared" si="10"/>
        <v>0</v>
      </c>
      <c r="N106" s="59">
        <f t="shared" si="11"/>
        <v>0</v>
      </c>
    </row>
    <row r="107" s="61" customFormat="1" ht="34.799999999999997" customHeight="1">
      <c r="A107" s="81"/>
      <c r="B107" s="80" t="s">
        <v>223</v>
      </c>
      <c r="C107" s="63" t="s">
        <v>207</v>
      </c>
      <c r="D107" s="53">
        <v>18.600000000000001</v>
      </c>
      <c r="E107" s="13">
        <v>2.8999999999999999</v>
      </c>
      <c r="F107" s="22">
        <v>8</v>
      </c>
      <c r="G107" s="55" t="s">
        <v>19</v>
      </c>
      <c r="H107" s="66" t="s">
        <v>224</v>
      </c>
      <c r="I107" s="60">
        <v>4660256373424</v>
      </c>
      <c r="J107" s="85">
        <v>340</v>
      </c>
      <c r="K107" s="19">
        <f t="shared" si="9"/>
        <v>408</v>
      </c>
      <c r="L107" s="57"/>
      <c r="M107" s="58">
        <f t="shared" si="10"/>
        <v>0</v>
      </c>
      <c r="N107" s="59">
        <f t="shared" si="11"/>
        <v>0</v>
      </c>
    </row>
    <row r="108" s="61" customFormat="1" ht="34.799999999999997" customHeight="1">
      <c r="A108" s="86"/>
      <c r="B108" s="80" t="s">
        <v>225</v>
      </c>
      <c r="C108" s="63" t="s">
        <v>207</v>
      </c>
      <c r="D108" s="64">
        <v>11.699999999999999</v>
      </c>
      <c r="E108" s="65">
        <v>0.69999999999999996</v>
      </c>
      <c r="F108" s="73">
        <v>16</v>
      </c>
      <c r="G108" s="55" t="s">
        <v>19</v>
      </c>
      <c r="H108" s="66" t="s">
        <v>226</v>
      </c>
      <c r="I108" s="60">
        <v>4660128801826</v>
      </c>
      <c r="J108" s="85">
        <v>160</v>
      </c>
      <c r="K108" s="19">
        <f t="shared" si="9"/>
        <v>192</v>
      </c>
      <c r="L108" s="57"/>
      <c r="M108" s="58">
        <f t="shared" si="10"/>
        <v>0</v>
      </c>
      <c r="N108" s="59">
        <f t="shared" si="11"/>
        <v>0</v>
      </c>
    </row>
    <row r="109" s="61" customFormat="1" ht="34.799999999999997" customHeight="1">
      <c r="A109" s="86"/>
      <c r="B109" s="80" t="s">
        <v>227</v>
      </c>
      <c r="C109" s="63" t="s">
        <v>207</v>
      </c>
      <c r="D109" s="64">
        <v>14.9</v>
      </c>
      <c r="E109" s="65">
        <v>1.3999999999999999</v>
      </c>
      <c r="F109" s="73">
        <v>9</v>
      </c>
      <c r="G109" s="55" t="s">
        <v>19</v>
      </c>
      <c r="H109" s="66" t="s">
        <v>228</v>
      </c>
      <c r="I109" s="60">
        <v>4660020048213</v>
      </c>
      <c r="J109" s="85">
        <v>230</v>
      </c>
      <c r="K109" s="19">
        <f t="shared" si="9"/>
        <v>276</v>
      </c>
      <c r="L109" s="57"/>
      <c r="M109" s="58">
        <f t="shared" si="10"/>
        <v>0</v>
      </c>
      <c r="N109" s="59">
        <f t="shared" si="11"/>
        <v>0</v>
      </c>
    </row>
    <row r="110" s="61" customFormat="1" ht="34.799999999999997" customHeight="1">
      <c r="A110" s="86"/>
      <c r="B110" s="80" t="s">
        <v>229</v>
      </c>
      <c r="C110" s="63" t="s">
        <v>207</v>
      </c>
      <c r="D110" s="64">
        <v>17.699999999999999</v>
      </c>
      <c r="E110" s="65">
        <v>2.2999999999999998</v>
      </c>
      <c r="F110" s="73">
        <v>8</v>
      </c>
      <c r="G110" s="55" t="s">
        <v>19</v>
      </c>
      <c r="H110" s="66" t="s">
        <v>230</v>
      </c>
      <c r="I110" s="60">
        <v>4660020048220</v>
      </c>
      <c r="J110" s="85">
        <v>340</v>
      </c>
      <c r="K110" s="19">
        <f t="shared" si="9"/>
        <v>408</v>
      </c>
      <c r="L110" s="57"/>
      <c r="M110" s="58">
        <f t="shared" si="10"/>
        <v>0</v>
      </c>
      <c r="N110" s="59">
        <f t="shared" si="11"/>
        <v>0</v>
      </c>
    </row>
    <row r="111" ht="27.75" customHeight="1">
      <c r="A111" s="56"/>
      <c r="B111" s="51" t="s">
        <v>231</v>
      </c>
      <c r="C111" s="52" t="s">
        <v>38</v>
      </c>
      <c r="D111" s="53">
        <v>12</v>
      </c>
      <c r="E111" s="13">
        <v>0.80000000000000004</v>
      </c>
      <c r="F111" s="22">
        <v>16</v>
      </c>
      <c r="G111" s="55" t="s">
        <v>19</v>
      </c>
      <c r="H111" s="22" t="s">
        <v>232</v>
      </c>
      <c r="I111" s="64">
        <v>4660128807408</v>
      </c>
      <c r="J111" s="85">
        <v>160</v>
      </c>
      <c r="K111" s="19">
        <f t="shared" si="9"/>
        <v>192</v>
      </c>
      <c r="L111" s="57"/>
      <c r="M111" s="58">
        <f t="shared" si="10"/>
        <v>0</v>
      </c>
      <c r="N111" s="59">
        <f t="shared" si="11"/>
        <v>0</v>
      </c>
    </row>
    <row r="112" ht="27.75" customHeight="1">
      <c r="A112" s="56"/>
      <c r="B112" s="51" t="s">
        <v>233</v>
      </c>
      <c r="C112" s="52" t="s">
        <v>38</v>
      </c>
      <c r="D112" s="53">
        <v>15</v>
      </c>
      <c r="E112" s="13">
        <v>1.6000000000000001</v>
      </c>
      <c r="F112" s="27">
        <v>9</v>
      </c>
      <c r="G112" s="55" t="s">
        <v>19</v>
      </c>
      <c r="H112" s="22" t="s">
        <v>234</v>
      </c>
      <c r="I112" s="64">
        <v>4660128807415</v>
      </c>
      <c r="J112" s="67">
        <v>230</v>
      </c>
      <c r="K112" s="19">
        <f t="shared" si="9"/>
        <v>276</v>
      </c>
      <c r="L112" s="57"/>
      <c r="M112" s="58">
        <f t="shared" si="10"/>
        <v>0</v>
      </c>
      <c r="N112" s="59">
        <f t="shared" si="11"/>
        <v>0</v>
      </c>
    </row>
    <row r="113" ht="27.75" customHeight="1">
      <c r="A113" s="56"/>
      <c r="B113" s="51" t="s">
        <v>235</v>
      </c>
      <c r="C113" s="52" t="s">
        <v>38</v>
      </c>
      <c r="D113" s="53">
        <v>19</v>
      </c>
      <c r="E113" s="13">
        <v>2.8999999999999999</v>
      </c>
      <c r="F113" s="27">
        <v>8</v>
      </c>
      <c r="G113" s="55" t="s">
        <v>19</v>
      </c>
      <c r="H113" s="22" t="s">
        <v>236</v>
      </c>
      <c r="I113" s="64">
        <v>4660128807422</v>
      </c>
      <c r="J113" s="67">
        <v>340</v>
      </c>
      <c r="K113" s="19">
        <f t="shared" si="9"/>
        <v>408</v>
      </c>
      <c r="L113" s="57"/>
      <c r="M113" s="58">
        <f t="shared" si="10"/>
        <v>0</v>
      </c>
      <c r="N113" s="59">
        <f t="shared" si="11"/>
        <v>0</v>
      </c>
    </row>
    <row r="114" s="61" customFormat="1" ht="27" customHeight="1">
      <c r="A114" s="87"/>
      <c r="B114" s="80" t="s">
        <v>237</v>
      </c>
      <c r="C114" s="63" t="s">
        <v>120</v>
      </c>
      <c r="D114" s="84">
        <v>12</v>
      </c>
      <c r="E114" s="65">
        <v>0.80000000000000004</v>
      </c>
      <c r="F114" s="73">
        <v>16</v>
      </c>
      <c r="G114" s="55" t="s">
        <v>19</v>
      </c>
      <c r="H114" s="66" t="s">
        <v>238</v>
      </c>
      <c r="I114" s="64">
        <v>4660128803271</v>
      </c>
      <c r="J114" s="67">
        <v>126</v>
      </c>
      <c r="K114" s="19">
        <f t="shared" si="9"/>
        <v>151.19999999999999</v>
      </c>
      <c r="L114" s="57"/>
      <c r="M114" s="58">
        <f t="shared" si="10"/>
        <v>0</v>
      </c>
      <c r="N114" s="59">
        <f t="shared" si="11"/>
        <v>0</v>
      </c>
    </row>
    <row r="115" s="61" customFormat="1" ht="27" customHeight="1">
      <c r="A115" s="87"/>
      <c r="B115" s="80" t="s">
        <v>239</v>
      </c>
      <c r="C115" s="63" t="s">
        <v>120</v>
      </c>
      <c r="D115" s="64">
        <v>15</v>
      </c>
      <c r="E115" s="88">
        <v>1.6000000000000001</v>
      </c>
      <c r="F115" s="73">
        <v>9</v>
      </c>
      <c r="G115" s="55" t="s">
        <v>19</v>
      </c>
      <c r="H115" s="66" t="s">
        <v>240</v>
      </c>
      <c r="I115" s="64">
        <v>4660128803288</v>
      </c>
      <c r="J115" s="67">
        <v>184</v>
      </c>
      <c r="K115" s="19">
        <f t="shared" si="9"/>
        <v>220.80000000000001</v>
      </c>
      <c r="L115" s="57"/>
      <c r="M115" s="58">
        <f t="shared" si="10"/>
        <v>0</v>
      </c>
      <c r="N115" s="59">
        <f t="shared" si="11"/>
        <v>0</v>
      </c>
    </row>
    <row r="116" s="61" customFormat="1" ht="27" customHeight="1">
      <c r="A116" s="87"/>
      <c r="B116" s="80" t="s">
        <v>241</v>
      </c>
      <c r="C116" s="63" t="s">
        <v>120</v>
      </c>
      <c r="D116" s="84">
        <v>19</v>
      </c>
      <c r="E116" s="65">
        <v>2.8999999999999999</v>
      </c>
      <c r="F116" s="73">
        <v>8</v>
      </c>
      <c r="G116" s="55" t="s">
        <v>19</v>
      </c>
      <c r="H116" s="66" t="s">
        <v>242</v>
      </c>
      <c r="I116" s="64">
        <v>4660128803295</v>
      </c>
      <c r="J116" s="67">
        <v>284</v>
      </c>
      <c r="K116" s="19">
        <f t="shared" si="9"/>
        <v>340.80000000000001</v>
      </c>
      <c r="L116" s="57"/>
      <c r="M116" s="58">
        <f t="shared" si="10"/>
        <v>0</v>
      </c>
      <c r="N116" s="59">
        <f t="shared" si="11"/>
        <v>0</v>
      </c>
    </row>
    <row r="117" s="61" customFormat="1" ht="24.949999999999999" customHeight="1">
      <c r="A117" s="87"/>
      <c r="B117" s="80" t="s">
        <v>243</v>
      </c>
      <c r="C117" s="63" t="s">
        <v>120</v>
      </c>
      <c r="D117" s="64">
        <v>11.699999999999999</v>
      </c>
      <c r="E117" s="88">
        <v>0.69999999999999996</v>
      </c>
      <c r="F117" s="73">
        <v>16</v>
      </c>
      <c r="G117" s="55" t="s">
        <v>19</v>
      </c>
      <c r="H117" s="66" t="s">
        <v>244</v>
      </c>
      <c r="I117" s="64">
        <v>4660128803301</v>
      </c>
      <c r="J117" s="67">
        <v>126</v>
      </c>
      <c r="K117" s="19">
        <f t="shared" si="9"/>
        <v>151.19999999999999</v>
      </c>
      <c r="L117" s="57"/>
      <c r="M117" s="58">
        <f t="shared" si="10"/>
        <v>0</v>
      </c>
      <c r="N117" s="59">
        <f t="shared" si="11"/>
        <v>0</v>
      </c>
    </row>
    <row r="118" s="61" customFormat="1" ht="24.949999999999999" customHeight="1">
      <c r="A118" s="87"/>
      <c r="B118" s="80" t="s">
        <v>245</v>
      </c>
      <c r="C118" s="63" t="s">
        <v>120</v>
      </c>
      <c r="D118" s="84">
        <v>14.9</v>
      </c>
      <c r="E118" s="65">
        <v>1.3999999999999999</v>
      </c>
      <c r="F118" s="73">
        <v>9</v>
      </c>
      <c r="G118" s="55" t="s">
        <v>19</v>
      </c>
      <c r="H118" s="66" t="s">
        <v>246</v>
      </c>
      <c r="I118" s="64">
        <v>4660128803318</v>
      </c>
      <c r="J118" s="67">
        <v>184</v>
      </c>
      <c r="K118" s="19">
        <f t="shared" si="9"/>
        <v>220.80000000000001</v>
      </c>
      <c r="L118" s="57"/>
      <c r="M118" s="58">
        <f t="shared" si="10"/>
        <v>0</v>
      </c>
      <c r="N118" s="59">
        <f t="shared" si="11"/>
        <v>0</v>
      </c>
    </row>
    <row r="119" s="61" customFormat="1" ht="24.949999999999999" customHeight="1">
      <c r="A119" s="87"/>
      <c r="B119" s="80" t="s">
        <v>247</v>
      </c>
      <c r="C119" s="63" t="s">
        <v>120</v>
      </c>
      <c r="D119" s="64">
        <v>17.699999999999999</v>
      </c>
      <c r="E119" s="88">
        <v>2.2999999999999998</v>
      </c>
      <c r="F119" s="73">
        <v>8</v>
      </c>
      <c r="G119" s="55" t="s">
        <v>19</v>
      </c>
      <c r="H119" s="66" t="s">
        <v>248</v>
      </c>
      <c r="I119" s="64">
        <v>4660128803325</v>
      </c>
      <c r="J119" s="67">
        <v>284</v>
      </c>
      <c r="K119" s="19">
        <f t="shared" si="9"/>
        <v>340.80000000000001</v>
      </c>
      <c r="L119" s="57"/>
      <c r="M119" s="58">
        <f t="shared" si="10"/>
        <v>0</v>
      </c>
      <c r="N119" s="59">
        <f t="shared" si="11"/>
        <v>0</v>
      </c>
    </row>
    <row r="120" s="61" customFormat="1" ht="24.949999999999999" customHeight="1">
      <c r="A120" s="87"/>
      <c r="B120" s="80" t="s">
        <v>249</v>
      </c>
      <c r="C120" s="63" t="s">
        <v>120</v>
      </c>
      <c r="D120" s="84">
        <v>20.800000000000001</v>
      </c>
      <c r="E120" s="65">
        <v>4.2000000000000002</v>
      </c>
      <c r="F120" s="73">
        <v>4</v>
      </c>
      <c r="G120" s="55" t="s">
        <v>19</v>
      </c>
      <c r="H120" s="66" t="s">
        <v>250</v>
      </c>
      <c r="I120" s="64">
        <v>4660128803332</v>
      </c>
      <c r="J120" s="67">
        <v>431</v>
      </c>
      <c r="K120" s="19">
        <f t="shared" si="9"/>
        <v>517.20000000000005</v>
      </c>
      <c r="L120" s="57"/>
      <c r="M120" s="58">
        <f t="shared" si="10"/>
        <v>0</v>
      </c>
      <c r="N120" s="59">
        <f t="shared" si="11"/>
        <v>0</v>
      </c>
    </row>
    <row r="121" ht="23.25" customHeight="1">
      <c r="A121" s="50"/>
      <c r="B121" s="51" t="s">
        <v>251</v>
      </c>
      <c r="C121" s="52" t="s">
        <v>51</v>
      </c>
      <c r="D121" s="53">
        <v>11.699999999999999</v>
      </c>
      <c r="E121" s="13">
        <v>0.69999999999999996</v>
      </c>
      <c r="F121" s="60">
        <v>16</v>
      </c>
      <c r="G121" s="55" t="s">
        <v>19</v>
      </c>
      <c r="H121" s="56" t="s">
        <v>252</v>
      </c>
      <c r="I121" s="53">
        <v>4680031096386</v>
      </c>
      <c r="J121" s="89">
        <v>150</v>
      </c>
      <c r="K121" s="19">
        <f t="shared" si="9"/>
        <v>180</v>
      </c>
      <c r="L121" s="57"/>
      <c r="M121" s="58">
        <f t="shared" si="10"/>
        <v>0</v>
      </c>
      <c r="N121" s="59">
        <f t="shared" si="11"/>
        <v>0</v>
      </c>
    </row>
    <row r="122" s="61" customFormat="1" ht="23.25" customHeight="1">
      <c r="A122" s="50"/>
      <c r="B122" s="62" t="s">
        <v>253</v>
      </c>
      <c r="C122" s="63" t="s">
        <v>51</v>
      </c>
      <c r="D122" s="64">
        <v>14.9</v>
      </c>
      <c r="E122" s="65">
        <v>1.3999999999999999</v>
      </c>
      <c r="F122" s="60">
        <v>9</v>
      </c>
      <c r="G122" s="55" t="s">
        <v>19</v>
      </c>
      <c r="H122" s="66" t="s">
        <v>254</v>
      </c>
      <c r="I122" s="64">
        <v>4680031096393</v>
      </c>
      <c r="J122" s="67">
        <v>220</v>
      </c>
      <c r="K122" s="19">
        <f t="shared" si="9"/>
        <v>264</v>
      </c>
      <c r="L122" s="57"/>
      <c r="M122" s="58">
        <f t="shared" si="10"/>
        <v>0</v>
      </c>
      <c r="N122" s="59">
        <f t="shared" si="11"/>
        <v>0</v>
      </c>
    </row>
    <row r="123" s="61" customFormat="1" ht="23.25" customHeight="1">
      <c r="A123" s="50"/>
      <c r="B123" s="62" t="s">
        <v>255</v>
      </c>
      <c r="C123" s="63" t="s">
        <v>51</v>
      </c>
      <c r="D123" s="64">
        <v>17.699999999999999</v>
      </c>
      <c r="E123" s="65">
        <v>2.2999999999999998</v>
      </c>
      <c r="F123" s="60">
        <v>8</v>
      </c>
      <c r="G123" s="55" t="s">
        <v>19</v>
      </c>
      <c r="H123" s="66" t="s">
        <v>256</v>
      </c>
      <c r="I123" s="64">
        <v>4680031096409</v>
      </c>
      <c r="J123" s="67">
        <v>320</v>
      </c>
      <c r="K123" s="19">
        <f t="shared" si="9"/>
        <v>384</v>
      </c>
      <c r="L123" s="57"/>
      <c r="M123" s="58">
        <f t="shared" si="10"/>
        <v>0</v>
      </c>
      <c r="N123" s="59">
        <f t="shared" si="11"/>
        <v>0</v>
      </c>
    </row>
    <row r="124" s="61" customFormat="1" ht="23.25" customHeight="1">
      <c r="A124" s="50"/>
      <c r="B124" s="62" t="s">
        <v>257</v>
      </c>
      <c r="C124" s="63" t="s">
        <v>51</v>
      </c>
      <c r="D124" s="64">
        <v>20.800000000000001</v>
      </c>
      <c r="E124" s="65">
        <v>4.2000000000000002</v>
      </c>
      <c r="F124" s="60">
        <v>4</v>
      </c>
      <c r="G124" s="55" t="s">
        <v>19</v>
      </c>
      <c r="H124" s="66" t="s">
        <v>258</v>
      </c>
      <c r="I124" s="64">
        <v>4680031096416</v>
      </c>
      <c r="J124" s="67">
        <v>495</v>
      </c>
      <c r="K124" s="19">
        <f t="shared" si="9"/>
        <v>594</v>
      </c>
      <c r="L124" s="57"/>
      <c r="M124" s="58">
        <f t="shared" si="10"/>
        <v>0</v>
      </c>
      <c r="N124" s="59">
        <f t="shared" si="11"/>
        <v>0</v>
      </c>
    </row>
    <row r="125" ht="23.25" customHeight="1">
      <c r="A125" s="50"/>
      <c r="B125" s="51" t="s">
        <v>259</v>
      </c>
      <c r="C125" s="52" t="s">
        <v>51</v>
      </c>
      <c r="D125" s="53">
        <v>11.699999999999999</v>
      </c>
      <c r="E125" s="13">
        <v>0.69999999999999996</v>
      </c>
      <c r="F125" s="60">
        <v>16</v>
      </c>
      <c r="G125" s="55" t="s">
        <v>19</v>
      </c>
      <c r="H125" s="56" t="s">
        <v>260</v>
      </c>
      <c r="I125" s="53">
        <v>4680031094900</v>
      </c>
      <c r="J125" s="19">
        <v>150</v>
      </c>
      <c r="K125" s="19">
        <f t="shared" si="9"/>
        <v>180</v>
      </c>
      <c r="L125" s="57"/>
      <c r="M125" s="58">
        <f t="shared" si="10"/>
        <v>0</v>
      </c>
      <c r="N125" s="59">
        <f t="shared" si="11"/>
        <v>0</v>
      </c>
    </row>
    <row r="126" s="61" customFormat="1" ht="23.25" customHeight="1">
      <c r="A126" s="50"/>
      <c r="B126" s="62" t="s">
        <v>261</v>
      </c>
      <c r="C126" s="63" t="s">
        <v>51</v>
      </c>
      <c r="D126" s="64">
        <v>14.9</v>
      </c>
      <c r="E126" s="65">
        <v>1.3999999999999999</v>
      </c>
      <c r="F126" s="60">
        <v>9</v>
      </c>
      <c r="G126" s="55" t="s">
        <v>19</v>
      </c>
      <c r="H126" s="66" t="s">
        <v>262</v>
      </c>
      <c r="I126" s="64">
        <v>4680031094917</v>
      </c>
      <c r="J126" s="67">
        <v>220</v>
      </c>
      <c r="K126" s="19">
        <f t="shared" si="9"/>
        <v>264</v>
      </c>
      <c r="L126" s="57"/>
      <c r="M126" s="58">
        <f t="shared" si="10"/>
        <v>0</v>
      </c>
      <c r="N126" s="59">
        <f t="shared" si="11"/>
        <v>0</v>
      </c>
    </row>
    <row r="127" s="61" customFormat="1" ht="23.25" customHeight="1">
      <c r="A127" s="50"/>
      <c r="B127" s="62" t="s">
        <v>263</v>
      </c>
      <c r="C127" s="63" t="s">
        <v>51</v>
      </c>
      <c r="D127" s="64">
        <v>17.699999999999999</v>
      </c>
      <c r="E127" s="65">
        <v>2.2999999999999998</v>
      </c>
      <c r="F127" s="60">
        <v>8</v>
      </c>
      <c r="G127" s="55" t="s">
        <v>19</v>
      </c>
      <c r="H127" s="66" t="s">
        <v>264</v>
      </c>
      <c r="I127" s="64">
        <v>4680031094924</v>
      </c>
      <c r="J127" s="67">
        <v>320</v>
      </c>
      <c r="K127" s="19">
        <f t="shared" si="9"/>
        <v>384</v>
      </c>
      <c r="L127" s="57"/>
      <c r="M127" s="58">
        <f t="shared" si="10"/>
        <v>0</v>
      </c>
      <c r="N127" s="59">
        <f t="shared" si="11"/>
        <v>0</v>
      </c>
    </row>
    <row r="128" s="61" customFormat="1" ht="23.25" customHeight="1">
      <c r="A128" s="50"/>
      <c r="B128" s="62" t="s">
        <v>265</v>
      </c>
      <c r="C128" s="63" t="s">
        <v>51</v>
      </c>
      <c r="D128" s="64">
        <v>20.800000000000001</v>
      </c>
      <c r="E128" s="65">
        <v>4.2000000000000002</v>
      </c>
      <c r="F128" s="60">
        <v>4</v>
      </c>
      <c r="G128" s="55" t="s">
        <v>19</v>
      </c>
      <c r="H128" s="66" t="s">
        <v>266</v>
      </c>
      <c r="I128" s="64">
        <v>4680031094931</v>
      </c>
      <c r="J128" s="67">
        <v>495</v>
      </c>
      <c r="K128" s="19">
        <f t="shared" si="9"/>
        <v>594</v>
      </c>
      <c r="L128" s="57"/>
      <c r="M128" s="58">
        <f t="shared" si="10"/>
        <v>0</v>
      </c>
      <c r="N128" s="59">
        <f t="shared" si="11"/>
        <v>0</v>
      </c>
    </row>
    <row r="129" ht="30" customHeight="1">
      <c r="A129" s="50"/>
      <c r="B129" s="51" t="s">
        <v>267</v>
      </c>
      <c r="C129" s="52" t="s">
        <v>51</v>
      </c>
      <c r="D129" s="53">
        <v>11.699999999999999</v>
      </c>
      <c r="E129" s="13">
        <v>0.69999999999999996</v>
      </c>
      <c r="F129" s="60">
        <v>16</v>
      </c>
      <c r="G129" s="55" t="s">
        <v>19</v>
      </c>
      <c r="H129" s="56" t="s">
        <v>268</v>
      </c>
      <c r="I129" s="53">
        <v>4680031096423</v>
      </c>
      <c r="J129" s="19">
        <v>150</v>
      </c>
      <c r="K129" s="19">
        <f t="shared" si="9"/>
        <v>180</v>
      </c>
      <c r="L129" s="57"/>
      <c r="M129" s="58">
        <f t="shared" si="10"/>
        <v>0</v>
      </c>
      <c r="N129" s="59">
        <f t="shared" si="11"/>
        <v>0</v>
      </c>
    </row>
    <row r="130" s="61" customFormat="1" ht="30" customHeight="1">
      <c r="A130" s="50"/>
      <c r="B130" s="62" t="s">
        <v>269</v>
      </c>
      <c r="C130" s="63" t="s">
        <v>51</v>
      </c>
      <c r="D130" s="64">
        <v>14.9</v>
      </c>
      <c r="E130" s="65">
        <v>1.3999999999999999</v>
      </c>
      <c r="F130" s="60">
        <v>9</v>
      </c>
      <c r="G130" s="55" t="s">
        <v>19</v>
      </c>
      <c r="H130" s="66" t="s">
        <v>270</v>
      </c>
      <c r="I130" s="64">
        <v>4680031096430</v>
      </c>
      <c r="J130" s="67">
        <v>220</v>
      </c>
      <c r="K130" s="19">
        <f t="shared" si="9"/>
        <v>264</v>
      </c>
      <c r="L130" s="57"/>
      <c r="M130" s="58">
        <f t="shared" si="10"/>
        <v>0</v>
      </c>
      <c r="N130" s="59">
        <f t="shared" si="11"/>
        <v>0</v>
      </c>
    </row>
    <row r="131" s="61" customFormat="1" ht="30" customHeight="1">
      <c r="A131" s="50"/>
      <c r="B131" s="62" t="s">
        <v>271</v>
      </c>
      <c r="C131" s="63" t="s">
        <v>51</v>
      </c>
      <c r="D131" s="64">
        <v>17.699999999999999</v>
      </c>
      <c r="E131" s="65">
        <v>2.2999999999999998</v>
      </c>
      <c r="F131" s="60">
        <v>8</v>
      </c>
      <c r="G131" s="55" t="s">
        <v>19</v>
      </c>
      <c r="H131" s="66" t="s">
        <v>272</v>
      </c>
      <c r="I131" s="64">
        <v>4680031096447</v>
      </c>
      <c r="J131" s="67">
        <v>320</v>
      </c>
      <c r="K131" s="19">
        <f t="shared" si="9"/>
        <v>384</v>
      </c>
      <c r="L131" s="57"/>
      <c r="M131" s="58">
        <f t="shared" si="10"/>
        <v>0</v>
      </c>
      <c r="N131" s="59">
        <f t="shared" si="11"/>
        <v>0</v>
      </c>
    </row>
    <row r="132" ht="27.75" customHeight="1">
      <c r="A132" s="50"/>
      <c r="B132" s="51" t="s">
        <v>273</v>
      </c>
      <c r="C132" s="52" t="s">
        <v>51</v>
      </c>
      <c r="D132" s="53">
        <v>11.699999999999999</v>
      </c>
      <c r="E132" s="13">
        <v>0.69999999999999996</v>
      </c>
      <c r="F132" s="60">
        <v>16</v>
      </c>
      <c r="G132" s="55" t="s">
        <v>19</v>
      </c>
      <c r="H132" s="56" t="s">
        <v>274</v>
      </c>
      <c r="I132" s="53">
        <v>4680031092319</v>
      </c>
      <c r="J132" s="19">
        <v>150</v>
      </c>
      <c r="K132" s="19">
        <f t="shared" si="9"/>
        <v>180</v>
      </c>
      <c r="L132" s="57"/>
      <c r="M132" s="58">
        <f t="shared" si="10"/>
        <v>0</v>
      </c>
      <c r="N132" s="59">
        <f t="shared" si="11"/>
        <v>0</v>
      </c>
    </row>
    <row r="133" s="61" customFormat="1" ht="27.75" customHeight="1">
      <c r="A133" s="50"/>
      <c r="B133" s="62" t="s">
        <v>275</v>
      </c>
      <c r="C133" s="63" t="s">
        <v>51</v>
      </c>
      <c r="D133" s="64">
        <v>14.9</v>
      </c>
      <c r="E133" s="65">
        <v>1.3999999999999999</v>
      </c>
      <c r="F133" s="60">
        <v>9</v>
      </c>
      <c r="G133" s="55" t="s">
        <v>19</v>
      </c>
      <c r="H133" s="66" t="s">
        <v>276</v>
      </c>
      <c r="I133" s="64">
        <v>4680031092326</v>
      </c>
      <c r="J133" s="67">
        <v>220</v>
      </c>
      <c r="K133" s="19">
        <f t="shared" si="9"/>
        <v>264</v>
      </c>
      <c r="L133" s="57"/>
      <c r="M133" s="58">
        <f t="shared" si="10"/>
        <v>0</v>
      </c>
      <c r="N133" s="59">
        <f t="shared" si="11"/>
        <v>0</v>
      </c>
    </row>
    <row r="134" s="61" customFormat="1" ht="27.75" customHeight="1">
      <c r="A134" s="50"/>
      <c r="B134" s="62" t="s">
        <v>277</v>
      </c>
      <c r="C134" s="63" t="s">
        <v>51</v>
      </c>
      <c r="D134" s="64">
        <v>17.699999999999999</v>
      </c>
      <c r="E134" s="65">
        <v>2.2999999999999998</v>
      </c>
      <c r="F134" s="60">
        <v>8</v>
      </c>
      <c r="G134" s="55" t="s">
        <v>19</v>
      </c>
      <c r="H134" s="66" t="s">
        <v>278</v>
      </c>
      <c r="I134" s="64">
        <v>4680031092340</v>
      </c>
      <c r="J134" s="67">
        <v>320</v>
      </c>
      <c r="K134" s="19">
        <f t="shared" si="9"/>
        <v>384</v>
      </c>
      <c r="L134" s="57"/>
      <c r="M134" s="58">
        <f t="shared" si="10"/>
        <v>0</v>
      </c>
      <c r="N134" s="59">
        <f t="shared" si="11"/>
        <v>0</v>
      </c>
    </row>
    <row r="135" ht="24.949999999999999" customHeight="1">
      <c r="A135" s="68"/>
      <c r="B135" s="51" t="s">
        <v>279</v>
      </c>
      <c r="C135" s="52" t="s">
        <v>120</v>
      </c>
      <c r="D135" s="53">
        <v>12</v>
      </c>
      <c r="E135" s="13">
        <v>0.80000000000000004</v>
      </c>
      <c r="F135" s="27">
        <v>16</v>
      </c>
      <c r="G135" s="55" t="s">
        <v>19</v>
      </c>
      <c r="H135" s="70" t="s">
        <v>280</v>
      </c>
      <c r="I135" s="71">
        <v>4660128801857</v>
      </c>
      <c r="J135" s="19">
        <v>160</v>
      </c>
      <c r="K135" s="19">
        <f t="shared" si="9"/>
        <v>192</v>
      </c>
      <c r="L135" s="57"/>
      <c r="M135" s="58">
        <f t="shared" si="10"/>
        <v>0</v>
      </c>
      <c r="N135" s="59">
        <f t="shared" si="11"/>
        <v>0</v>
      </c>
    </row>
    <row r="136" ht="24.949999999999999" customHeight="1">
      <c r="A136" s="68"/>
      <c r="B136" s="51" t="s">
        <v>281</v>
      </c>
      <c r="C136" s="52" t="s">
        <v>120</v>
      </c>
      <c r="D136" s="53">
        <v>15.199999999999999</v>
      </c>
      <c r="E136" s="13">
        <v>1.6000000000000001</v>
      </c>
      <c r="F136" s="27">
        <v>9</v>
      </c>
      <c r="G136" s="55" t="s">
        <v>19</v>
      </c>
      <c r="H136" s="70" t="s">
        <v>282</v>
      </c>
      <c r="I136" s="71">
        <v>4660128801864</v>
      </c>
      <c r="J136" s="19">
        <v>230</v>
      </c>
      <c r="K136" s="19">
        <f t="shared" si="9"/>
        <v>276</v>
      </c>
      <c r="L136" s="57"/>
      <c r="M136" s="58">
        <f t="shared" si="10"/>
        <v>0</v>
      </c>
      <c r="N136" s="59">
        <f t="shared" si="11"/>
        <v>0</v>
      </c>
    </row>
    <row r="137" ht="24.949999999999999" customHeight="1">
      <c r="A137" s="68"/>
      <c r="B137" s="51" t="s">
        <v>283</v>
      </c>
      <c r="C137" s="52" t="s">
        <v>120</v>
      </c>
      <c r="D137" s="53">
        <v>18.600000000000001</v>
      </c>
      <c r="E137" s="13">
        <v>2.8999999999999999</v>
      </c>
      <c r="F137" s="27">
        <v>8</v>
      </c>
      <c r="G137" s="55" t="s">
        <v>19</v>
      </c>
      <c r="H137" s="70" t="s">
        <v>284</v>
      </c>
      <c r="I137" s="71">
        <v>4660128801871</v>
      </c>
      <c r="J137" s="19">
        <v>340</v>
      </c>
      <c r="K137" s="19">
        <f t="shared" si="9"/>
        <v>408</v>
      </c>
      <c r="L137" s="57"/>
      <c r="M137" s="58">
        <f t="shared" si="10"/>
        <v>0</v>
      </c>
      <c r="N137" s="59">
        <f t="shared" si="11"/>
        <v>0</v>
      </c>
    </row>
    <row r="138" ht="24.949999999999999" customHeight="1">
      <c r="A138" s="90"/>
      <c r="B138" s="51" t="s">
        <v>285</v>
      </c>
      <c r="C138" s="52" t="s">
        <v>120</v>
      </c>
      <c r="D138" s="53">
        <v>12</v>
      </c>
      <c r="E138" s="13">
        <v>0.80000000000000004</v>
      </c>
      <c r="F138" s="27">
        <v>16</v>
      </c>
      <c r="G138" s="55" t="s">
        <v>19</v>
      </c>
      <c r="H138" s="70" t="s">
        <v>286</v>
      </c>
      <c r="I138" s="71">
        <v>4660128801888</v>
      </c>
      <c r="J138" s="19">
        <v>160</v>
      </c>
      <c r="K138" s="19">
        <f t="shared" si="9"/>
        <v>192</v>
      </c>
      <c r="L138" s="57"/>
      <c r="M138" s="58">
        <f t="shared" si="10"/>
        <v>0</v>
      </c>
      <c r="N138" s="59">
        <f t="shared" si="11"/>
        <v>0</v>
      </c>
    </row>
    <row r="139" ht="24.949999999999999" customHeight="1">
      <c r="A139" s="90"/>
      <c r="B139" s="51" t="s">
        <v>287</v>
      </c>
      <c r="C139" s="52" t="s">
        <v>120</v>
      </c>
      <c r="D139" s="53">
        <v>15.199999999999999</v>
      </c>
      <c r="E139" s="13">
        <v>1.6000000000000001</v>
      </c>
      <c r="F139" s="27">
        <v>9</v>
      </c>
      <c r="G139" s="55" t="s">
        <v>19</v>
      </c>
      <c r="H139" s="70" t="s">
        <v>288</v>
      </c>
      <c r="I139" s="71">
        <v>4660128801895</v>
      </c>
      <c r="J139" s="19">
        <v>230</v>
      </c>
      <c r="K139" s="19">
        <f t="shared" si="9"/>
        <v>276</v>
      </c>
      <c r="L139" s="57"/>
      <c r="M139" s="58">
        <f t="shared" si="10"/>
        <v>0</v>
      </c>
      <c r="N139" s="59">
        <f t="shared" si="11"/>
        <v>0</v>
      </c>
    </row>
    <row r="140" ht="24.949999999999999" customHeight="1">
      <c r="A140" s="90"/>
      <c r="B140" s="91" t="s">
        <v>289</v>
      </c>
      <c r="C140" s="92" t="s">
        <v>120</v>
      </c>
      <c r="D140" s="93">
        <v>18.600000000000001</v>
      </c>
      <c r="E140" s="94">
        <v>2.8999999999999999</v>
      </c>
      <c r="F140" s="95">
        <v>8</v>
      </c>
      <c r="G140" s="55" t="s">
        <v>19</v>
      </c>
      <c r="H140" s="70" t="s">
        <v>290</v>
      </c>
      <c r="I140" s="71">
        <v>4660128801901</v>
      </c>
      <c r="J140" s="19">
        <v>340</v>
      </c>
      <c r="K140" s="19">
        <f t="shared" si="9"/>
        <v>408</v>
      </c>
      <c r="L140" s="57"/>
      <c r="M140" s="58">
        <f t="shared" si="10"/>
        <v>0</v>
      </c>
      <c r="N140" s="59">
        <f t="shared" si="11"/>
        <v>0</v>
      </c>
    </row>
    <row r="141" ht="32.25" customHeight="1">
      <c r="A141" s="46" t="s">
        <v>291</v>
      </c>
      <c r="B141" s="46"/>
      <c r="C141" s="46"/>
      <c r="D141" s="46"/>
      <c r="E141" s="46"/>
      <c r="F141" s="46"/>
      <c r="G141" s="46"/>
      <c r="H141" s="46"/>
      <c r="I141" s="46"/>
      <c r="J141" s="47"/>
      <c r="K141" s="96"/>
      <c r="L141" s="57"/>
      <c r="M141" s="58">
        <f t="shared" si="10"/>
        <v>0</v>
      </c>
      <c r="N141" s="59">
        <f t="shared" si="11"/>
        <v>0</v>
      </c>
    </row>
    <row r="142" ht="80.099999999999994" customHeight="1">
      <c r="A142" s="97"/>
      <c r="B142" s="98" t="s">
        <v>292</v>
      </c>
      <c r="C142" s="99" t="s">
        <v>293</v>
      </c>
      <c r="D142" s="100">
        <v>15</v>
      </c>
      <c r="E142" s="101">
        <v>1.8200000000000001</v>
      </c>
      <c r="F142" s="102">
        <v>8</v>
      </c>
      <c r="G142" s="63" t="s">
        <v>294</v>
      </c>
      <c r="H142" s="22" t="s">
        <v>295</v>
      </c>
      <c r="I142" s="53">
        <v>4660020048435</v>
      </c>
      <c r="J142" s="103">
        <v>360</v>
      </c>
      <c r="K142" s="19">
        <f t="shared" si="9"/>
        <v>432</v>
      </c>
      <c r="L142" s="57"/>
      <c r="M142" s="58">
        <f t="shared" si="10"/>
        <v>0</v>
      </c>
      <c r="N142" s="59">
        <f t="shared" si="11"/>
        <v>0</v>
      </c>
    </row>
    <row r="143" ht="80.099999999999994" customHeight="1">
      <c r="A143" s="104"/>
      <c r="B143" s="105" t="s">
        <v>296</v>
      </c>
      <c r="C143" s="92" t="s">
        <v>293</v>
      </c>
      <c r="D143" s="106">
        <v>15</v>
      </c>
      <c r="E143" s="107">
        <v>1.8200000000000001</v>
      </c>
      <c r="F143" s="108">
        <v>8</v>
      </c>
      <c r="G143" s="63" t="s">
        <v>294</v>
      </c>
      <c r="H143" s="22" t="s">
        <v>297</v>
      </c>
      <c r="I143" s="53">
        <v>4660020048466</v>
      </c>
      <c r="J143" s="103">
        <v>360</v>
      </c>
      <c r="K143" s="19">
        <f t="shared" si="9"/>
        <v>432</v>
      </c>
      <c r="L143" s="57"/>
      <c r="M143" s="58">
        <f t="shared" si="10"/>
        <v>0</v>
      </c>
      <c r="N143" s="59">
        <f t="shared" si="11"/>
        <v>0</v>
      </c>
    </row>
    <row r="144" ht="58.799999999999997" customHeight="1">
      <c r="A144" s="104"/>
      <c r="B144" s="62" t="s">
        <v>298</v>
      </c>
      <c r="C144" s="63" t="s">
        <v>299</v>
      </c>
      <c r="D144" s="64">
        <v>30</v>
      </c>
      <c r="E144" s="71">
        <v>13</v>
      </c>
      <c r="F144" s="109">
        <v>1</v>
      </c>
      <c r="G144" s="63" t="s">
        <v>294</v>
      </c>
      <c r="H144" s="110" t="s">
        <v>300</v>
      </c>
      <c r="I144" s="93">
        <v>4660256373752</v>
      </c>
      <c r="J144" s="111">
        <v>1800</v>
      </c>
      <c r="K144" s="19">
        <f t="shared" si="9"/>
        <v>2160</v>
      </c>
      <c r="L144" s="57"/>
      <c r="M144" s="58">
        <f t="shared" si="10"/>
        <v>0</v>
      </c>
      <c r="N144" s="59">
        <f t="shared" si="11"/>
        <v>0</v>
      </c>
    </row>
    <row r="145" ht="58.799999999999997" customHeight="1">
      <c r="A145" s="104"/>
      <c r="B145" s="62" t="s">
        <v>301</v>
      </c>
      <c r="C145" s="63" t="s">
        <v>299</v>
      </c>
      <c r="D145" s="73">
        <v>36</v>
      </c>
      <c r="E145" s="54">
        <v>22</v>
      </c>
      <c r="F145" s="73">
        <v>1</v>
      </c>
      <c r="G145" s="63" t="s">
        <v>294</v>
      </c>
      <c r="H145" s="73" t="s">
        <v>302</v>
      </c>
      <c r="I145" s="64">
        <v>4660256373554</v>
      </c>
      <c r="J145" s="112">
        <v>2800</v>
      </c>
      <c r="K145" s="19">
        <f t="shared" si="9"/>
        <v>3360</v>
      </c>
      <c r="L145" s="57"/>
      <c r="M145" s="58">
        <f t="shared" si="10"/>
        <v>0</v>
      </c>
      <c r="N145" s="59">
        <f t="shared" si="11"/>
        <v>0</v>
      </c>
    </row>
    <row r="146" ht="64.5" customHeight="1">
      <c r="A146" s="28"/>
      <c r="B146" s="51" t="s">
        <v>303</v>
      </c>
      <c r="C146" s="63" t="s">
        <v>299</v>
      </c>
      <c r="D146" s="64">
        <v>30</v>
      </c>
      <c r="E146" s="71">
        <v>13</v>
      </c>
      <c r="F146" s="73">
        <v>1</v>
      </c>
      <c r="G146" s="63" t="s">
        <v>294</v>
      </c>
      <c r="H146" s="22" t="s">
        <v>304</v>
      </c>
      <c r="I146" s="53">
        <v>4660256372465</v>
      </c>
      <c r="J146" s="113">
        <v>1900</v>
      </c>
      <c r="K146" s="19">
        <f t="shared" si="9"/>
        <v>2280</v>
      </c>
      <c r="L146" s="57"/>
      <c r="M146" s="58">
        <f t="shared" si="10"/>
        <v>0</v>
      </c>
      <c r="N146" s="59">
        <f t="shared" si="11"/>
        <v>0</v>
      </c>
    </row>
    <row r="147" ht="64.5" customHeight="1">
      <c r="A147" s="28"/>
      <c r="B147" s="51" t="s">
        <v>305</v>
      </c>
      <c r="C147" s="63" t="s">
        <v>299</v>
      </c>
      <c r="D147" s="64">
        <v>36</v>
      </c>
      <c r="E147" s="71">
        <v>22</v>
      </c>
      <c r="F147" s="73">
        <v>1</v>
      </c>
      <c r="G147" s="63" t="s">
        <v>294</v>
      </c>
      <c r="H147" s="22" t="s">
        <v>306</v>
      </c>
      <c r="I147" s="53">
        <v>4660256372472</v>
      </c>
      <c r="J147" s="114">
        <v>2900</v>
      </c>
      <c r="K147" s="19">
        <f t="shared" si="9"/>
        <v>3480</v>
      </c>
      <c r="L147" s="57"/>
      <c r="M147" s="58">
        <f t="shared" si="10"/>
        <v>0</v>
      </c>
      <c r="N147" s="59">
        <f t="shared" si="11"/>
        <v>0</v>
      </c>
    </row>
    <row r="148" ht="54.600000000000001" customHeight="1">
      <c r="A148" s="115"/>
      <c r="B148" s="62" t="s">
        <v>307</v>
      </c>
      <c r="C148" s="63" t="s">
        <v>299</v>
      </c>
      <c r="D148" s="64">
        <v>30</v>
      </c>
      <c r="E148" s="71">
        <v>13</v>
      </c>
      <c r="F148" s="73">
        <v>1</v>
      </c>
      <c r="G148" s="63" t="s">
        <v>294</v>
      </c>
      <c r="H148" s="22" t="s">
        <v>308</v>
      </c>
      <c r="I148" s="116">
        <v>4660256373769</v>
      </c>
      <c r="J148" s="114">
        <v>1800</v>
      </c>
      <c r="K148" s="19">
        <f t="shared" si="9"/>
        <v>2160</v>
      </c>
      <c r="L148" s="57"/>
      <c r="M148" s="58">
        <f t="shared" si="10"/>
        <v>0</v>
      </c>
      <c r="N148" s="59">
        <f t="shared" si="11"/>
        <v>0</v>
      </c>
    </row>
    <row r="149" ht="54.600000000000001" customHeight="1">
      <c r="A149" s="115"/>
      <c r="B149" s="62" t="s">
        <v>309</v>
      </c>
      <c r="C149" s="63" t="s">
        <v>299</v>
      </c>
      <c r="D149" s="73">
        <v>36</v>
      </c>
      <c r="E149" s="66">
        <v>22</v>
      </c>
      <c r="F149" s="73">
        <v>1</v>
      </c>
      <c r="G149" s="63" t="s">
        <v>294</v>
      </c>
      <c r="H149" s="73" t="s">
        <v>310</v>
      </c>
      <c r="I149" s="100">
        <v>4660256373639</v>
      </c>
      <c r="J149" s="117">
        <v>2800</v>
      </c>
      <c r="K149" s="19">
        <f t="shared" si="9"/>
        <v>3360</v>
      </c>
      <c r="L149" s="57"/>
      <c r="M149" s="58">
        <f t="shared" si="10"/>
        <v>0</v>
      </c>
      <c r="N149" s="59">
        <f t="shared" si="11"/>
        <v>0</v>
      </c>
    </row>
    <row r="150" ht="39" customHeight="1">
      <c r="A150" s="28"/>
      <c r="B150" s="118" t="s">
        <v>311</v>
      </c>
      <c r="C150" s="63" t="s">
        <v>299</v>
      </c>
      <c r="D150" s="73">
        <v>25</v>
      </c>
      <c r="E150" s="66">
        <v>8</v>
      </c>
      <c r="F150" s="73">
        <v>2</v>
      </c>
      <c r="G150" s="63" t="s">
        <v>294</v>
      </c>
      <c r="H150" s="73" t="s">
        <v>312</v>
      </c>
      <c r="I150" s="119"/>
      <c r="J150" s="112">
        <v>820</v>
      </c>
      <c r="K150" s="19">
        <f t="shared" si="9"/>
        <v>984</v>
      </c>
      <c r="L150" s="57"/>
      <c r="M150" s="58">
        <f t="shared" si="10"/>
        <v>0</v>
      </c>
      <c r="N150" s="59">
        <f t="shared" si="11"/>
        <v>0</v>
      </c>
    </row>
    <row r="151" ht="39" customHeight="1">
      <c r="A151" s="28"/>
      <c r="B151" s="118" t="s">
        <v>313</v>
      </c>
      <c r="C151" s="63" t="s">
        <v>299</v>
      </c>
      <c r="D151" s="73">
        <v>30</v>
      </c>
      <c r="E151" s="66">
        <v>13</v>
      </c>
      <c r="F151" s="73">
        <v>1</v>
      </c>
      <c r="G151" s="63" t="s">
        <v>294</v>
      </c>
      <c r="H151" s="73" t="s">
        <v>314</v>
      </c>
      <c r="I151" s="119"/>
      <c r="J151" s="112">
        <v>1800</v>
      </c>
      <c r="K151" s="19">
        <f t="shared" si="9"/>
        <v>2160</v>
      </c>
      <c r="L151" s="57"/>
      <c r="M151" s="58">
        <f t="shared" si="10"/>
        <v>0</v>
      </c>
      <c r="N151" s="59">
        <f t="shared" si="11"/>
        <v>0</v>
      </c>
    </row>
    <row r="152" ht="39" customHeight="1">
      <c r="A152" s="28"/>
      <c r="B152" s="118" t="s">
        <v>315</v>
      </c>
      <c r="C152" s="63" t="s">
        <v>299</v>
      </c>
      <c r="D152" s="73">
        <v>36</v>
      </c>
      <c r="E152" s="66">
        <v>22</v>
      </c>
      <c r="F152" s="73">
        <v>1</v>
      </c>
      <c r="G152" s="63" t="s">
        <v>294</v>
      </c>
      <c r="H152" s="73" t="s">
        <v>316</v>
      </c>
      <c r="I152" s="119"/>
      <c r="J152" s="112">
        <v>2800</v>
      </c>
      <c r="K152" s="19">
        <f t="shared" si="9"/>
        <v>3360</v>
      </c>
      <c r="L152" s="57"/>
      <c r="M152" s="58">
        <f t="shared" si="10"/>
        <v>0</v>
      </c>
      <c r="N152" s="59">
        <f t="shared" si="11"/>
        <v>0</v>
      </c>
    </row>
    <row r="153" ht="39" customHeight="1">
      <c r="A153" s="28"/>
      <c r="B153" s="118" t="s">
        <v>317</v>
      </c>
      <c r="C153" s="63" t="s">
        <v>299</v>
      </c>
      <c r="D153" s="73">
        <v>25</v>
      </c>
      <c r="E153" s="66">
        <v>8</v>
      </c>
      <c r="F153" s="73">
        <v>2</v>
      </c>
      <c r="G153" s="63" t="s">
        <v>294</v>
      </c>
      <c r="H153" s="73" t="s">
        <v>318</v>
      </c>
      <c r="I153" s="119"/>
      <c r="J153" s="112">
        <v>820</v>
      </c>
      <c r="K153" s="19">
        <f t="shared" si="9"/>
        <v>984</v>
      </c>
      <c r="L153" s="57"/>
      <c r="M153" s="58">
        <f t="shared" si="10"/>
        <v>0</v>
      </c>
      <c r="N153" s="59">
        <f t="shared" si="11"/>
        <v>0</v>
      </c>
    </row>
    <row r="154" ht="39" customHeight="1">
      <c r="A154" s="28"/>
      <c r="B154" s="118" t="s">
        <v>319</v>
      </c>
      <c r="C154" s="63" t="s">
        <v>299</v>
      </c>
      <c r="D154" s="73">
        <v>30</v>
      </c>
      <c r="E154" s="66">
        <v>13</v>
      </c>
      <c r="F154" s="73">
        <v>1</v>
      </c>
      <c r="G154" s="63" t="s">
        <v>294</v>
      </c>
      <c r="H154" s="73" t="s">
        <v>320</v>
      </c>
      <c r="I154" s="119"/>
      <c r="J154" s="112">
        <v>1800</v>
      </c>
      <c r="K154" s="19">
        <f t="shared" si="9"/>
        <v>2160</v>
      </c>
      <c r="L154" s="57"/>
      <c r="M154" s="58">
        <f t="shared" si="10"/>
        <v>0</v>
      </c>
      <c r="N154" s="59">
        <f t="shared" si="11"/>
        <v>0</v>
      </c>
    </row>
    <row r="155" ht="39" customHeight="1">
      <c r="A155" s="28"/>
      <c r="B155" s="118" t="s">
        <v>321</v>
      </c>
      <c r="C155" s="63" t="s">
        <v>299</v>
      </c>
      <c r="D155" s="73">
        <v>36</v>
      </c>
      <c r="E155" s="66">
        <v>22</v>
      </c>
      <c r="F155" s="73">
        <v>1</v>
      </c>
      <c r="G155" s="63" t="s">
        <v>294</v>
      </c>
      <c r="H155" s="73" t="s">
        <v>322</v>
      </c>
      <c r="I155" s="119"/>
      <c r="J155" s="112">
        <v>2800</v>
      </c>
      <c r="K155" s="19">
        <f t="shared" si="9"/>
        <v>3360</v>
      </c>
      <c r="L155" s="57"/>
      <c r="M155" s="58">
        <f t="shared" si="10"/>
        <v>0</v>
      </c>
      <c r="N155" s="59">
        <f t="shared" si="11"/>
        <v>0</v>
      </c>
    </row>
    <row r="156" ht="30" customHeight="1">
      <c r="A156" s="22"/>
      <c r="B156" s="120" t="s">
        <v>323</v>
      </c>
      <c r="C156" s="99" t="s">
        <v>38</v>
      </c>
      <c r="D156" s="64">
        <v>11.5</v>
      </c>
      <c r="E156" s="65">
        <v>0.69999999999999996</v>
      </c>
      <c r="F156" s="108">
        <v>16</v>
      </c>
      <c r="G156" s="63" t="s">
        <v>294</v>
      </c>
      <c r="H156" s="97" t="s">
        <v>324</v>
      </c>
      <c r="I156" s="116">
        <v>4660020049227</v>
      </c>
      <c r="J156" s="121">
        <v>160</v>
      </c>
      <c r="K156" s="19">
        <f t="shared" si="9"/>
        <v>192</v>
      </c>
      <c r="L156" s="57"/>
      <c r="M156" s="58">
        <f t="shared" si="10"/>
        <v>0</v>
      </c>
      <c r="N156" s="59">
        <f t="shared" si="11"/>
        <v>0</v>
      </c>
    </row>
    <row r="157" ht="30" customHeight="1">
      <c r="A157" s="22"/>
      <c r="B157" s="120" t="s">
        <v>325</v>
      </c>
      <c r="C157" s="52" t="s">
        <v>38</v>
      </c>
      <c r="D157" s="64">
        <v>14.6</v>
      </c>
      <c r="E157" s="75">
        <v>1.3100000000000001</v>
      </c>
      <c r="F157" s="108">
        <v>9</v>
      </c>
      <c r="G157" s="63" t="s">
        <v>294</v>
      </c>
      <c r="H157" s="22" t="s">
        <v>326</v>
      </c>
      <c r="I157" s="53">
        <v>4660020049234</v>
      </c>
      <c r="J157" s="103">
        <v>230</v>
      </c>
      <c r="K157" s="19">
        <f t="shared" si="9"/>
        <v>276</v>
      </c>
      <c r="L157" s="57"/>
      <c r="M157" s="58">
        <f t="shared" si="10"/>
        <v>0</v>
      </c>
      <c r="N157" s="59">
        <f t="shared" si="11"/>
        <v>0</v>
      </c>
    </row>
    <row r="158" ht="30" customHeight="1">
      <c r="A158" s="22"/>
      <c r="B158" s="120" t="s">
        <v>327</v>
      </c>
      <c r="C158" s="52" t="s">
        <v>38</v>
      </c>
      <c r="D158" s="64">
        <v>17.5</v>
      </c>
      <c r="E158" s="72">
        <v>2.1499999999999999</v>
      </c>
      <c r="F158" s="27">
        <v>8</v>
      </c>
      <c r="G158" s="63" t="s">
        <v>294</v>
      </c>
      <c r="H158" s="22" t="s">
        <v>328</v>
      </c>
      <c r="I158" s="53">
        <v>4660020048381</v>
      </c>
      <c r="J158" s="103">
        <v>340</v>
      </c>
      <c r="K158" s="19">
        <f t="shared" si="9"/>
        <v>408</v>
      </c>
      <c r="L158" s="57"/>
      <c r="M158" s="58">
        <f t="shared" si="10"/>
        <v>0</v>
      </c>
      <c r="N158" s="59">
        <f t="shared" si="11"/>
        <v>0</v>
      </c>
    </row>
    <row r="159" ht="30" customHeight="1">
      <c r="A159" s="22"/>
      <c r="B159" s="120" t="s">
        <v>329</v>
      </c>
      <c r="C159" s="52" t="s">
        <v>38</v>
      </c>
      <c r="D159" s="84">
        <v>11.5</v>
      </c>
      <c r="E159" s="65">
        <v>0.69999999999999996</v>
      </c>
      <c r="F159" s="122">
        <v>16</v>
      </c>
      <c r="G159" s="63" t="s">
        <v>294</v>
      </c>
      <c r="H159" s="122" t="s">
        <v>330</v>
      </c>
      <c r="I159" s="64">
        <v>4660020049241</v>
      </c>
      <c r="J159" s="121">
        <v>160</v>
      </c>
      <c r="K159" s="19">
        <f t="shared" si="9"/>
        <v>192</v>
      </c>
      <c r="L159" s="57"/>
      <c r="M159" s="58">
        <f t="shared" si="10"/>
        <v>0</v>
      </c>
      <c r="N159" s="59">
        <f t="shared" si="11"/>
        <v>0</v>
      </c>
    </row>
    <row r="160" ht="30" customHeight="1">
      <c r="A160" s="22"/>
      <c r="B160" s="120" t="s">
        <v>331</v>
      </c>
      <c r="C160" s="123" t="s">
        <v>38</v>
      </c>
      <c r="D160" s="64">
        <v>14.6</v>
      </c>
      <c r="E160" s="124">
        <v>1.3100000000000001</v>
      </c>
      <c r="F160" s="73">
        <v>9</v>
      </c>
      <c r="G160" s="82" t="s">
        <v>294</v>
      </c>
      <c r="H160" s="73" t="s">
        <v>332</v>
      </c>
      <c r="I160" s="84">
        <v>4660020049418</v>
      </c>
      <c r="J160" s="103">
        <v>230</v>
      </c>
      <c r="K160" s="19">
        <f t="shared" si="9"/>
        <v>276</v>
      </c>
      <c r="L160" s="57"/>
      <c r="M160" s="58">
        <f t="shared" si="10"/>
        <v>0</v>
      </c>
      <c r="N160" s="59">
        <f t="shared" si="11"/>
        <v>0</v>
      </c>
    </row>
    <row r="161" ht="30" customHeight="1">
      <c r="A161" s="22"/>
      <c r="B161" s="120" t="s">
        <v>333</v>
      </c>
      <c r="C161" s="52" t="s">
        <v>38</v>
      </c>
      <c r="D161" s="84">
        <v>17.5</v>
      </c>
      <c r="E161" s="72">
        <v>2.1499999999999999</v>
      </c>
      <c r="F161" s="125">
        <v>8</v>
      </c>
      <c r="G161" s="63" t="s">
        <v>294</v>
      </c>
      <c r="H161" s="122" t="s">
        <v>334</v>
      </c>
      <c r="I161" s="64">
        <v>4660020048664</v>
      </c>
      <c r="J161" s="126">
        <v>340</v>
      </c>
      <c r="K161" s="19">
        <f t="shared" si="9"/>
        <v>408</v>
      </c>
      <c r="L161" s="57"/>
      <c r="M161" s="58">
        <f t="shared" si="10"/>
        <v>0</v>
      </c>
      <c r="N161" s="59">
        <f t="shared" si="11"/>
        <v>0</v>
      </c>
    </row>
    <row r="162" ht="30" customHeight="1">
      <c r="A162" s="22"/>
      <c r="B162" s="120" t="s">
        <v>335</v>
      </c>
      <c r="C162" s="52" t="s">
        <v>38</v>
      </c>
      <c r="D162" s="64">
        <v>11.5</v>
      </c>
      <c r="E162" s="65">
        <v>0.69999999999999996</v>
      </c>
      <c r="F162" s="108">
        <v>16</v>
      </c>
      <c r="G162" s="63" t="s">
        <v>294</v>
      </c>
      <c r="H162" s="22" t="s">
        <v>336</v>
      </c>
      <c r="I162" s="53">
        <v>4660020049265</v>
      </c>
      <c r="J162" s="103">
        <v>160</v>
      </c>
      <c r="K162" s="19">
        <f t="shared" si="9"/>
        <v>192</v>
      </c>
      <c r="L162" s="57"/>
      <c r="M162" s="58">
        <f t="shared" si="10"/>
        <v>0</v>
      </c>
      <c r="N162" s="59">
        <f t="shared" si="11"/>
        <v>0</v>
      </c>
    </row>
    <row r="163" ht="30" customHeight="1">
      <c r="A163" s="22"/>
      <c r="B163" s="120" t="s">
        <v>337</v>
      </c>
      <c r="C163" s="52" t="s">
        <v>38</v>
      </c>
      <c r="D163" s="64">
        <v>14.6</v>
      </c>
      <c r="E163" s="75">
        <v>1.3100000000000001</v>
      </c>
      <c r="F163" s="108">
        <v>9</v>
      </c>
      <c r="G163" s="63" t="s">
        <v>294</v>
      </c>
      <c r="H163" s="22" t="s">
        <v>338</v>
      </c>
      <c r="I163" s="53">
        <v>4660020049272</v>
      </c>
      <c r="J163" s="103">
        <v>230</v>
      </c>
      <c r="K163" s="19">
        <f t="shared" si="9"/>
        <v>276</v>
      </c>
      <c r="L163" s="57"/>
      <c r="M163" s="58">
        <f t="shared" si="10"/>
        <v>0</v>
      </c>
      <c r="N163" s="59">
        <f t="shared" si="11"/>
        <v>0</v>
      </c>
    </row>
    <row r="164" ht="30" customHeight="1">
      <c r="A164" s="22"/>
      <c r="B164" s="120" t="s">
        <v>339</v>
      </c>
      <c r="C164" s="52" t="s">
        <v>38</v>
      </c>
      <c r="D164" s="64">
        <v>17.5</v>
      </c>
      <c r="E164" s="72">
        <v>2.1499999999999999</v>
      </c>
      <c r="F164" s="27">
        <v>8</v>
      </c>
      <c r="G164" s="63" t="s">
        <v>294</v>
      </c>
      <c r="H164" s="22" t="s">
        <v>340</v>
      </c>
      <c r="I164" s="53">
        <v>4660020048671</v>
      </c>
      <c r="J164" s="103">
        <v>340</v>
      </c>
      <c r="K164" s="19">
        <f t="shared" ref="K164:K227" si="12">J164*1.2</f>
        <v>408</v>
      </c>
      <c r="L164" s="57"/>
      <c r="M164" s="58">
        <f t="shared" ref="M164:M227" si="13">L164*J164</f>
        <v>0</v>
      </c>
      <c r="N164" s="59">
        <f t="shared" ref="N164:N227" si="14">M164*1.2</f>
        <v>0</v>
      </c>
    </row>
    <row r="165" ht="30" customHeight="1">
      <c r="A165" s="110"/>
      <c r="B165" s="120" t="s">
        <v>341</v>
      </c>
      <c r="C165" s="52" t="s">
        <v>38</v>
      </c>
      <c r="D165" s="64">
        <v>11.5</v>
      </c>
      <c r="E165" s="65">
        <v>0.69999999999999996</v>
      </c>
      <c r="F165" s="108">
        <v>16</v>
      </c>
      <c r="G165" s="63" t="s">
        <v>294</v>
      </c>
      <c r="H165" s="22" t="s">
        <v>342</v>
      </c>
      <c r="I165" s="53">
        <v>4660020049289</v>
      </c>
      <c r="J165" s="103">
        <v>160</v>
      </c>
      <c r="K165" s="19">
        <f t="shared" si="12"/>
        <v>192</v>
      </c>
      <c r="L165" s="57"/>
      <c r="M165" s="58">
        <f t="shared" si="13"/>
        <v>0</v>
      </c>
      <c r="N165" s="59">
        <f t="shared" si="14"/>
        <v>0</v>
      </c>
    </row>
    <row r="166" ht="30" customHeight="1">
      <c r="A166" s="110"/>
      <c r="B166" s="120" t="s">
        <v>343</v>
      </c>
      <c r="C166" s="52" t="s">
        <v>38</v>
      </c>
      <c r="D166" s="64">
        <v>14.6</v>
      </c>
      <c r="E166" s="75">
        <v>1.3100000000000001</v>
      </c>
      <c r="F166" s="108">
        <v>9</v>
      </c>
      <c r="G166" s="63" t="s">
        <v>294</v>
      </c>
      <c r="H166" s="22" t="s">
        <v>344</v>
      </c>
      <c r="I166" s="53">
        <v>4660020049296</v>
      </c>
      <c r="J166" s="103">
        <v>230</v>
      </c>
      <c r="K166" s="19">
        <f t="shared" si="12"/>
        <v>276</v>
      </c>
      <c r="L166" s="57"/>
      <c r="M166" s="58">
        <f t="shared" si="13"/>
        <v>0</v>
      </c>
      <c r="N166" s="59">
        <f t="shared" si="14"/>
        <v>0</v>
      </c>
    </row>
    <row r="167" ht="30" customHeight="1">
      <c r="A167" s="110"/>
      <c r="B167" s="120" t="s">
        <v>345</v>
      </c>
      <c r="C167" s="52" t="s">
        <v>38</v>
      </c>
      <c r="D167" s="64">
        <v>17.5</v>
      </c>
      <c r="E167" s="72">
        <v>2.1499999999999999</v>
      </c>
      <c r="F167" s="27">
        <v>8</v>
      </c>
      <c r="G167" s="63" t="s">
        <v>294</v>
      </c>
      <c r="H167" s="73" t="s">
        <v>346</v>
      </c>
      <c r="I167" s="64">
        <v>4660020048398</v>
      </c>
      <c r="J167" s="103">
        <v>340</v>
      </c>
      <c r="K167" s="19">
        <f t="shared" si="12"/>
        <v>408</v>
      </c>
      <c r="L167" s="57"/>
      <c r="M167" s="58">
        <f t="shared" si="13"/>
        <v>0</v>
      </c>
      <c r="N167" s="59">
        <f t="shared" si="14"/>
        <v>0</v>
      </c>
    </row>
    <row r="168" ht="30" customHeight="1">
      <c r="A168" s="22"/>
      <c r="B168" s="120" t="s">
        <v>347</v>
      </c>
      <c r="C168" s="52" t="s">
        <v>120</v>
      </c>
      <c r="D168" s="64">
        <v>12</v>
      </c>
      <c r="E168" s="72">
        <v>0.69999999999999996</v>
      </c>
      <c r="F168" s="27">
        <v>16</v>
      </c>
      <c r="G168" s="63" t="s">
        <v>294</v>
      </c>
      <c r="H168" s="73" t="s">
        <v>348</v>
      </c>
      <c r="I168" s="64">
        <v>4660020049302</v>
      </c>
      <c r="J168" s="103">
        <v>160</v>
      </c>
      <c r="K168" s="19">
        <f t="shared" si="12"/>
        <v>192</v>
      </c>
      <c r="L168" s="57"/>
      <c r="M168" s="58">
        <f t="shared" si="13"/>
        <v>0</v>
      </c>
      <c r="N168" s="59">
        <f t="shared" si="14"/>
        <v>0</v>
      </c>
    </row>
    <row r="169" ht="30" customHeight="1">
      <c r="A169" s="22"/>
      <c r="B169" s="120" t="s">
        <v>349</v>
      </c>
      <c r="C169" s="52" t="s">
        <v>120</v>
      </c>
      <c r="D169" s="64">
        <v>15</v>
      </c>
      <c r="E169" s="72">
        <v>1.3</v>
      </c>
      <c r="F169" s="27">
        <v>9</v>
      </c>
      <c r="G169" s="63" t="s">
        <v>294</v>
      </c>
      <c r="H169" s="73" t="s">
        <v>350</v>
      </c>
      <c r="I169" s="64">
        <v>4660020049319</v>
      </c>
      <c r="J169" s="103">
        <v>230</v>
      </c>
      <c r="K169" s="19">
        <f t="shared" si="12"/>
        <v>276</v>
      </c>
      <c r="L169" s="57"/>
      <c r="M169" s="58">
        <f t="shared" si="13"/>
        <v>0</v>
      </c>
      <c r="N169" s="59">
        <f t="shared" si="14"/>
        <v>0</v>
      </c>
    </row>
    <row r="170" ht="30" customHeight="1">
      <c r="A170" s="22"/>
      <c r="B170" s="120" t="s">
        <v>351</v>
      </c>
      <c r="C170" s="52" t="s">
        <v>120</v>
      </c>
      <c r="D170" s="64">
        <v>18</v>
      </c>
      <c r="E170" s="72">
        <v>2.2000000000000002</v>
      </c>
      <c r="F170" s="27">
        <v>8</v>
      </c>
      <c r="G170" s="63" t="s">
        <v>294</v>
      </c>
      <c r="H170" s="127" t="s">
        <v>352</v>
      </c>
      <c r="I170" s="106">
        <v>4660020048688</v>
      </c>
      <c r="J170" s="103">
        <v>340</v>
      </c>
      <c r="K170" s="19">
        <f t="shared" si="12"/>
        <v>408</v>
      </c>
      <c r="L170" s="57"/>
      <c r="M170" s="58">
        <f t="shared" si="13"/>
        <v>0</v>
      </c>
      <c r="N170" s="59">
        <f t="shared" si="14"/>
        <v>0</v>
      </c>
    </row>
    <row r="171" ht="40.5" customHeight="1">
      <c r="A171" s="27"/>
      <c r="B171" s="62" t="s">
        <v>353</v>
      </c>
      <c r="C171" s="63" t="s">
        <v>51</v>
      </c>
      <c r="D171" s="122">
        <v>25</v>
      </c>
      <c r="E171" s="73">
        <v>8</v>
      </c>
      <c r="F171" s="73">
        <v>2</v>
      </c>
      <c r="G171" s="128" t="s">
        <v>294</v>
      </c>
      <c r="H171" s="73" t="s">
        <v>354</v>
      </c>
      <c r="I171" s="64" t="s">
        <v>355</v>
      </c>
      <c r="J171" s="112">
        <v>820</v>
      </c>
      <c r="K171" s="19">
        <f t="shared" si="12"/>
        <v>984</v>
      </c>
      <c r="L171" s="57"/>
      <c r="M171" s="58">
        <f t="shared" si="13"/>
        <v>0</v>
      </c>
      <c r="N171" s="59">
        <f t="shared" si="14"/>
        <v>0</v>
      </c>
    </row>
    <row r="172" ht="40.5" customHeight="1">
      <c r="A172" s="27"/>
      <c r="B172" s="62" t="s">
        <v>356</v>
      </c>
      <c r="C172" s="82" t="s">
        <v>51</v>
      </c>
      <c r="D172" s="73">
        <v>30</v>
      </c>
      <c r="E172" s="122">
        <v>13</v>
      </c>
      <c r="F172" s="73">
        <v>1</v>
      </c>
      <c r="G172" s="128" t="s">
        <v>294</v>
      </c>
      <c r="H172" s="129" t="s">
        <v>357</v>
      </c>
      <c r="I172" s="64">
        <v>4660128805527</v>
      </c>
      <c r="J172" s="112">
        <v>1800</v>
      </c>
      <c r="K172" s="19">
        <f t="shared" si="12"/>
        <v>2160</v>
      </c>
      <c r="L172" s="57"/>
      <c r="M172" s="58">
        <f t="shared" si="13"/>
        <v>0</v>
      </c>
      <c r="N172" s="59">
        <f t="shared" si="14"/>
        <v>0</v>
      </c>
    </row>
    <row r="173" ht="40.5" customHeight="1">
      <c r="A173" s="27"/>
      <c r="B173" s="62" t="s">
        <v>358</v>
      </c>
      <c r="C173" s="63" t="s">
        <v>51</v>
      </c>
      <c r="D173" s="122">
        <v>36</v>
      </c>
      <c r="E173" s="73">
        <v>22</v>
      </c>
      <c r="F173" s="73">
        <v>1</v>
      </c>
      <c r="G173" s="128" t="s">
        <v>294</v>
      </c>
      <c r="H173" s="129" t="s">
        <v>359</v>
      </c>
      <c r="I173" s="64">
        <v>4660256370997</v>
      </c>
      <c r="J173" s="112">
        <v>2800</v>
      </c>
      <c r="K173" s="19">
        <f t="shared" si="12"/>
        <v>3360</v>
      </c>
      <c r="L173" s="57"/>
      <c r="M173" s="58">
        <f t="shared" si="13"/>
        <v>0</v>
      </c>
      <c r="N173" s="59">
        <f t="shared" si="14"/>
        <v>0</v>
      </c>
    </row>
    <row r="174" ht="40.5" customHeight="1">
      <c r="A174" s="27"/>
      <c r="B174" s="62" t="s">
        <v>360</v>
      </c>
      <c r="C174" s="82" t="s">
        <v>51</v>
      </c>
      <c r="D174" s="73">
        <v>25</v>
      </c>
      <c r="E174" s="122">
        <v>8</v>
      </c>
      <c r="F174" s="73">
        <v>2</v>
      </c>
      <c r="G174" s="128" t="s">
        <v>294</v>
      </c>
      <c r="H174" s="73" t="s">
        <v>361</v>
      </c>
      <c r="I174" s="64" t="s">
        <v>362</v>
      </c>
      <c r="J174" s="112">
        <v>820</v>
      </c>
      <c r="K174" s="19">
        <f t="shared" si="12"/>
        <v>984</v>
      </c>
      <c r="L174" s="57"/>
      <c r="M174" s="58">
        <f t="shared" si="13"/>
        <v>0</v>
      </c>
      <c r="N174" s="59">
        <f t="shared" si="14"/>
        <v>0</v>
      </c>
    </row>
    <row r="175" ht="40.5" customHeight="1">
      <c r="A175" s="27"/>
      <c r="B175" s="62" t="s">
        <v>363</v>
      </c>
      <c r="C175" s="63" t="s">
        <v>51</v>
      </c>
      <c r="D175" s="122">
        <v>30</v>
      </c>
      <c r="E175" s="73">
        <v>13</v>
      </c>
      <c r="F175" s="73">
        <v>1</v>
      </c>
      <c r="G175" s="128" t="s">
        <v>294</v>
      </c>
      <c r="H175" s="129" t="s">
        <v>364</v>
      </c>
      <c r="I175" s="64">
        <v>4660128805534</v>
      </c>
      <c r="J175" s="112">
        <v>1800</v>
      </c>
      <c r="K175" s="19">
        <f t="shared" si="12"/>
        <v>2160</v>
      </c>
      <c r="L175" s="57"/>
      <c r="M175" s="58">
        <f t="shared" si="13"/>
        <v>0</v>
      </c>
      <c r="N175" s="59">
        <f t="shared" si="14"/>
        <v>0</v>
      </c>
    </row>
    <row r="176" ht="40.5" customHeight="1">
      <c r="A176" s="27"/>
      <c r="B176" s="62" t="s">
        <v>365</v>
      </c>
      <c r="C176" s="82" t="s">
        <v>51</v>
      </c>
      <c r="D176" s="73">
        <v>36</v>
      </c>
      <c r="E176" s="122">
        <v>22</v>
      </c>
      <c r="F176" s="73">
        <v>1</v>
      </c>
      <c r="G176" s="128" t="s">
        <v>294</v>
      </c>
      <c r="H176" s="130" t="s">
        <v>366</v>
      </c>
      <c r="I176" s="64">
        <v>4660256371000</v>
      </c>
      <c r="J176" s="131">
        <v>2800</v>
      </c>
      <c r="K176" s="19">
        <f t="shared" si="12"/>
        <v>3360</v>
      </c>
      <c r="L176" s="57"/>
      <c r="M176" s="58">
        <f t="shared" si="13"/>
        <v>0</v>
      </c>
      <c r="N176" s="59">
        <f t="shared" si="14"/>
        <v>0</v>
      </c>
    </row>
    <row r="177" ht="29.25" customHeight="1">
      <c r="A177" s="22"/>
      <c r="B177" s="120" t="s">
        <v>367</v>
      </c>
      <c r="C177" s="52" t="s">
        <v>38</v>
      </c>
      <c r="D177" s="64">
        <v>14.4</v>
      </c>
      <c r="E177" s="75">
        <v>1.22</v>
      </c>
      <c r="F177" s="108">
        <v>10</v>
      </c>
      <c r="G177" s="63" t="s">
        <v>294</v>
      </c>
      <c r="H177" s="73" t="s">
        <v>368</v>
      </c>
      <c r="I177" s="100">
        <v>4660020048831</v>
      </c>
      <c r="J177" s="103">
        <v>245</v>
      </c>
      <c r="K177" s="19">
        <f t="shared" si="12"/>
        <v>294</v>
      </c>
      <c r="L177" s="57"/>
      <c r="M177" s="58">
        <f t="shared" si="13"/>
        <v>0</v>
      </c>
      <c r="N177" s="59">
        <f t="shared" si="14"/>
        <v>0</v>
      </c>
    </row>
    <row r="178" ht="29.25" customHeight="1">
      <c r="A178" s="22"/>
      <c r="B178" s="120" t="s">
        <v>369</v>
      </c>
      <c r="C178" s="52" t="s">
        <v>38</v>
      </c>
      <c r="D178" s="64">
        <v>17</v>
      </c>
      <c r="E178" s="72">
        <v>2.2799999999999998</v>
      </c>
      <c r="F178" s="108">
        <v>8</v>
      </c>
      <c r="G178" s="63" t="s">
        <v>294</v>
      </c>
      <c r="H178" s="22" t="s">
        <v>370</v>
      </c>
      <c r="I178" s="53">
        <v>4660020048527</v>
      </c>
      <c r="J178" s="103">
        <v>360</v>
      </c>
      <c r="K178" s="19">
        <f t="shared" si="12"/>
        <v>432</v>
      </c>
      <c r="L178" s="57"/>
      <c r="M178" s="58">
        <f t="shared" si="13"/>
        <v>0</v>
      </c>
      <c r="N178" s="59">
        <f t="shared" si="14"/>
        <v>0</v>
      </c>
    </row>
    <row r="179" ht="29.25" customHeight="1">
      <c r="A179" s="22"/>
      <c r="B179" s="120" t="s">
        <v>371</v>
      </c>
      <c r="C179" s="52" t="s">
        <v>38</v>
      </c>
      <c r="D179" s="64">
        <v>20.600000000000001</v>
      </c>
      <c r="E179" s="75">
        <v>3.8199999999999998</v>
      </c>
      <c r="F179" s="108">
        <v>4</v>
      </c>
      <c r="G179" s="63" t="s">
        <v>294</v>
      </c>
      <c r="H179" s="22" t="s">
        <v>372</v>
      </c>
      <c r="I179" s="53">
        <v>4660020048930</v>
      </c>
      <c r="J179" s="103">
        <v>520</v>
      </c>
      <c r="K179" s="19">
        <f t="shared" si="12"/>
        <v>624</v>
      </c>
      <c r="L179" s="57"/>
      <c r="M179" s="58">
        <f t="shared" si="13"/>
        <v>0</v>
      </c>
      <c r="N179" s="59">
        <f t="shared" si="14"/>
        <v>0</v>
      </c>
    </row>
    <row r="180" ht="29.25" customHeight="1">
      <c r="A180" s="97"/>
      <c r="B180" s="120" t="s">
        <v>373</v>
      </c>
      <c r="C180" s="52" t="s">
        <v>38</v>
      </c>
      <c r="D180" s="64">
        <v>14.4</v>
      </c>
      <c r="E180" s="75">
        <v>1.22</v>
      </c>
      <c r="F180" s="108">
        <v>10</v>
      </c>
      <c r="G180" s="63" t="s">
        <v>294</v>
      </c>
      <c r="H180" s="22" t="s">
        <v>374</v>
      </c>
      <c r="I180" s="53">
        <v>4660020048824</v>
      </c>
      <c r="J180" s="103">
        <v>245</v>
      </c>
      <c r="K180" s="19">
        <f t="shared" si="12"/>
        <v>294</v>
      </c>
      <c r="L180" s="57"/>
      <c r="M180" s="58">
        <f t="shared" si="13"/>
        <v>0</v>
      </c>
      <c r="N180" s="59">
        <f t="shared" si="14"/>
        <v>0</v>
      </c>
    </row>
    <row r="181" ht="29.25" customHeight="1">
      <c r="A181" s="97"/>
      <c r="B181" s="120" t="s">
        <v>375</v>
      </c>
      <c r="C181" s="52" t="s">
        <v>38</v>
      </c>
      <c r="D181" s="64">
        <v>17</v>
      </c>
      <c r="E181" s="72">
        <v>2.2799999999999998</v>
      </c>
      <c r="F181" s="108">
        <v>8</v>
      </c>
      <c r="G181" s="63" t="s">
        <v>294</v>
      </c>
      <c r="H181" s="22" t="s">
        <v>376</v>
      </c>
      <c r="I181" s="53">
        <v>4660020048510</v>
      </c>
      <c r="J181" s="103">
        <v>360</v>
      </c>
      <c r="K181" s="19">
        <f t="shared" si="12"/>
        <v>432</v>
      </c>
      <c r="L181" s="57"/>
      <c r="M181" s="58">
        <f t="shared" si="13"/>
        <v>0</v>
      </c>
      <c r="N181" s="59">
        <f t="shared" si="14"/>
        <v>0</v>
      </c>
    </row>
    <row r="182" ht="29.25" customHeight="1">
      <c r="A182" s="97"/>
      <c r="B182" s="120" t="s">
        <v>377</v>
      </c>
      <c r="C182" s="52" t="s">
        <v>38</v>
      </c>
      <c r="D182" s="64">
        <v>20.600000000000001</v>
      </c>
      <c r="E182" s="75">
        <v>3.8199999999999998</v>
      </c>
      <c r="F182" s="108">
        <v>4</v>
      </c>
      <c r="G182" s="63" t="s">
        <v>294</v>
      </c>
      <c r="H182" s="22" t="s">
        <v>378</v>
      </c>
      <c r="I182" s="53">
        <v>4660020048923</v>
      </c>
      <c r="J182" s="103">
        <v>520</v>
      </c>
      <c r="K182" s="19">
        <f t="shared" si="12"/>
        <v>624</v>
      </c>
      <c r="L182" s="57"/>
      <c r="M182" s="58">
        <f t="shared" si="13"/>
        <v>0</v>
      </c>
      <c r="N182" s="59">
        <f t="shared" si="14"/>
        <v>0</v>
      </c>
    </row>
    <row r="183" ht="29.25" customHeight="1">
      <c r="A183" s="22"/>
      <c r="B183" s="120" t="s">
        <v>379</v>
      </c>
      <c r="C183" s="52" t="s">
        <v>38</v>
      </c>
      <c r="D183" s="64">
        <v>14.4</v>
      </c>
      <c r="E183" s="75">
        <v>1.22</v>
      </c>
      <c r="F183" s="108">
        <v>10</v>
      </c>
      <c r="G183" s="63" t="s">
        <v>294</v>
      </c>
      <c r="H183" s="22" t="s">
        <v>380</v>
      </c>
      <c r="I183" s="64">
        <v>4660020048800</v>
      </c>
      <c r="J183" s="103">
        <v>245</v>
      </c>
      <c r="K183" s="19">
        <f t="shared" si="12"/>
        <v>294</v>
      </c>
      <c r="L183" s="57"/>
      <c r="M183" s="58">
        <f t="shared" si="13"/>
        <v>0</v>
      </c>
      <c r="N183" s="59">
        <f t="shared" si="14"/>
        <v>0</v>
      </c>
    </row>
    <row r="184" ht="29.25" customHeight="1">
      <c r="A184" s="22"/>
      <c r="B184" s="132" t="s">
        <v>381</v>
      </c>
      <c r="C184" s="52" t="s">
        <v>38</v>
      </c>
      <c r="D184" s="64">
        <v>17</v>
      </c>
      <c r="E184" s="72">
        <v>2.2799999999999998</v>
      </c>
      <c r="F184" s="108">
        <v>8</v>
      </c>
      <c r="G184" s="63" t="s">
        <v>294</v>
      </c>
      <c r="H184" s="22" t="s">
        <v>382</v>
      </c>
      <c r="I184" s="64">
        <v>4660020048473</v>
      </c>
      <c r="J184" s="103">
        <v>360</v>
      </c>
      <c r="K184" s="19">
        <f t="shared" si="12"/>
        <v>432</v>
      </c>
      <c r="L184" s="57"/>
      <c r="M184" s="58">
        <f t="shared" si="13"/>
        <v>0</v>
      </c>
      <c r="N184" s="59">
        <f t="shared" si="14"/>
        <v>0</v>
      </c>
    </row>
    <row r="185" ht="29.25" customHeight="1">
      <c r="A185" s="22"/>
      <c r="B185" s="120" t="s">
        <v>383</v>
      </c>
      <c r="C185" s="92" t="s">
        <v>38</v>
      </c>
      <c r="D185" s="64">
        <v>20.600000000000001</v>
      </c>
      <c r="E185" s="133">
        <v>3.8199999999999998</v>
      </c>
      <c r="F185" s="108">
        <v>4</v>
      </c>
      <c r="G185" s="63" t="s">
        <v>294</v>
      </c>
      <c r="H185" s="110" t="s">
        <v>384</v>
      </c>
      <c r="I185" s="106">
        <v>4660128804186</v>
      </c>
      <c r="J185" s="111">
        <v>520</v>
      </c>
      <c r="K185" s="19">
        <f t="shared" si="12"/>
        <v>624</v>
      </c>
      <c r="L185" s="57"/>
      <c r="M185" s="58">
        <f t="shared" si="13"/>
        <v>0</v>
      </c>
      <c r="N185" s="59">
        <f t="shared" si="14"/>
        <v>0</v>
      </c>
    </row>
    <row r="186" ht="38.25" customHeight="1">
      <c r="A186" s="22"/>
      <c r="B186" s="62" t="s">
        <v>385</v>
      </c>
      <c r="C186" s="63" t="s">
        <v>51</v>
      </c>
      <c r="D186" s="73">
        <v>25</v>
      </c>
      <c r="E186" s="73">
        <v>8</v>
      </c>
      <c r="F186" s="73">
        <v>2</v>
      </c>
      <c r="G186" s="128" t="s">
        <v>294</v>
      </c>
      <c r="H186" s="73" t="s">
        <v>386</v>
      </c>
      <c r="I186" s="64">
        <v>4660128805787</v>
      </c>
      <c r="J186" s="112">
        <v>780</v>
      </c>
      <c r="K186" s="19">
        <f t="shared" si="12"/>
        <v>936</v>
      </c>
      <c r="L186" s="57"/>
      <c r="M186" s="58">
        <f t="shared" si="13"/>
        <v>0</v>
      </c>
      <c r="N186" s="59">
        <f t="shared" si="14"/>
        <v>0</v>
      </c>
    </row>
    <row r="187" ht="38.25" customHeight="1">
      <c r="A187" s="22"/>
      <c r="B187" s="62" t="s">
        <v>387</v>
      </c>
      <c r="C187" s="63" t="s">
        <v>51</v>
      </c>
      <c r="D187" s="73">
        <v>30</v>
      </c>
      <c r="E187" s="73">
        <v>13</v>
      </c>
      <c r="F187" s="73">
        <v>1</v>
      </c>
      <c r="G187" s="128" t="s">
        <v>294</v>
      </c>
      <c r="H187" s="73" t="s">
        <v>388</v>
      </c>
      <c r="I187" s="64">
        <v>4660128805794</v>
      </c>
      <c r="J187" s="112">
        <v>1700</v>
      </c>
      <c r="K187" s="19">
        <f t="shared" si="12"/>
        <v>2040</v>
      </c>
      <c r="L187" s="57"/>
      <c r="M187" s="58">
        <f t="shared" si="13"/>
        <v>0</v>
      </c>
      <c r="N187" s="59">
        <f t="shared" si="14"/>
        <v>0</v>
      </c>
    </row>
    <row r="188" ht="38.25" customHeight="1">
      <c r="A188" s="22"/>
      <c r="B188" s="62" t="s">
        <v>389</v>
      </c>
      <c r="C188" s="63" t="s">
        <v>51</v>
      </c>
      <c r="D188" s="73">
        <v>36</v>
      </c>
      <c r="E188" s="73">
        <v>22</v>
      </c>
      <c r="F188" s="73">
        <v>1</v>
      </c>
      <c r="G188" s="128" t="s">
        <v>294</v>
      </c>
      <c r="H188" s="73" t="s">
        <v>390</v>
      </c>
      <c r="I188" s="64">
        <v>4660128805800</v>
      </c>
      <c r="J188" s="112">
        <v>2700</v>
      </c>
      <c r="K188" s="19">
        <f t="shared" si="12"/>
        <v>3240</v>
      </c>
      <c r="L188" s="57"/>
      <c r="M188" s="58">
        <f t="shared" si="13"/>
        <v>0</v>
      </c>
      <c r="N188" s="59">
        <f t="shared" si="14"/>
        <v>0</v>
      </c>
    </row>
    <row r="189" ht="38.25" customHeight="1">
      <c r="A189" s="22"/>
      <c r="B189" s="62" t="s">
        <v>391</v>
      </c>
      <c r="C189" s="63" t="s">
        <v>392</v>
      </c>
      <c r="D189" s="73">
        <v>25</v>
      </c>
      <c r="E189" s="73">
        <v>8</v>
      </c>
      <c r="F189" s="73">
        <v>2</v>
      </c>
      <c r="G189" s="134" t="s">
        <v>294</v>
      </c>
      <c r="H189" s="73" t="s">
        <v>393</v>
      </c>
      <c r="I189" s="64">
        <v>4660128805725</v>
      </c>
      <c r="J189" s="112">
        <v>780</v>
      </c>
      <c r="K189" s="19">
        <f t="shared" si="12"/>
        <v>936</v>
      </c>
      <c r="L189" s="57"/>
      <c r="M189" s="58">
        <f t="shared" si="13"/>
        <v>0</v>
      </c>
      <c r="N189" s="59">
        <f t="shared" si="14"/>
        <v>0</v>
      </c>
    </row>
    <row r="190" ht="38.25" customHeight="1">
      <c r="A190" s="22"/>
      <c r="B190" s="62" t="s">
        <v>394</v>
      </c>
      <c r="C190" s="63" t="s">
        <v>392</v>
      </c>
      <c r="D190" s="73">
        <v>30</v>
      </c>
      <c r="E190" s="73">
        <v>13</v>
      </c>
      <c r="F190" s="73">
        <v>1</v>
      </c>
      <c r="G190" s="134" t="s">
        <v>294</v>
      </c>
      <c r="H190" s="73" t="s">
        <v>395</v>
      </c>
      <c r="I190" s="64">
        <v>4660128805732</v>
      </c>
      <c r="J190" s="112">
        <v>1700</v>
      </c>
      <c r="K190" s="19">
        <f t="shared" si="12"/>
        <v>2040</v>
      </c>
      <c r="L190" s="57"/>
      <c r="M190" s="58">
        <f t="shared" si="13"/>
        <v>0</v>
      </c>
      <c r="N190" s="59">
        <f t="shared" si="14"/>
        <v>0</v>
      </c>
    </row>
    <row r="191" ht="38.25" customHeight="1">
      <c r="A191" s="22"/>
      <c r="B191" s="62" t="s">
        <v>396</v>
      </c>
      <c r="C191" s="63" t="s">
        <v>392</v>
      </c>
      <c r="D191" s="73">
        <v>36</v>
      </c>
      <c r="E191" s="73">
        <v>22</v>
      </c>
      <c r="F191" s="73">
        <v>1</v>
      </c>
      <c r="G191" s="134" t="s">
        <v>294</v>
      </c>
      <c r="H191" s="73" t="s">
        <v>397</v>
      </c>
      <c r="I191" s="64">
        <v>4660128805749</v>
      </c>
      <c r="J191" s="112">
        <v>2700</v>
      </c>
      <c r="K191" s="19">
        <f t="shared" si="12"/>
        <v>3240</v>
      </c>
      <c r="L191" s="57"/>
      <c r="M191" s="58">
        <f t="shared" si="13"/>
        <v>0</v>
      </c>
      <c r="N191" s="59">
        <f t="shared" si="14"/>
        <v>0</v>
      </c>
    </row>
    <row r="192" ht="30" customHeight="1">
      <c r="A192" s="22"/>
      <c r="B192" s="120" t="s">
        <v>398</v>
      </c>
      <c r="C192" s="52" t="s">
        <v>399</v>
      </c>
      <c r="D192" s="64">
        <v>14.4</v>
      </c>
      <c r="E192" s="75">
        <v>1.22</v>
      </c>
      <c r="F192" s="108">
        <v>10</v>
      </c>
      <c r="G192" s="63" t="s">
        <v>400</v>
      </c>
      <c r="H192" s="22" t="s">
        <v>401</v>
      </c>
      <c r="I192" s="53">
        <v>4660020048794</v>
      </c>
      <c r="J192" s="103">
        <v>245</v>
      </c>
      <c r="K192" s="19">
        <f t="shared" si="12"/>
        <v>294</v>
      </c>
      <c r="L192" s="57"/>
      <c r="M192" s="58">
        <f t="shared" si="13"/>
        <v>0</v>
      </c>
      <c r="N192" s="59">
        <f t="shared" si="14"/>
        <v>0</v>
      </c>
    </row>
    <row r="193" ht="30" customHeight="1">
      <c r="A193" s="22"/>
      <c r="B193" s="120" t="s">
        <v>402</v>
      </c>
      <c r="C193" s="52" t="s">
        <v>399</v>
      </c>
      <c r="D193" s="64">
        <v>17</v>
      </c>
      <c r="E193" s="72">
        <v>2.2799999999999998</v>
      </c>
      <c r="F193" s="108">
        <v>8</v>
      </c>
      <c r="G193" s="63" t="s">
        <v>400</v>
      </c>
      <c r="H193" s="22" t="s">
        <v>403</v>
      </c>
      <c r="I193" s="53">
        <v>4660020048305</v>
      </c>
      <c r="J193" s="103">
        <v>360</v>
      </c>
      <c r="K193" s="19">
        <f t="shared" si="12"/>
        <v>432</v>
      </c>
      <c r="L193" s="57"/>
      <c r="M193" s="58">
        <f t="shared" si="13"/>
        <v>0</v>
      </c>
      <c r="N193" s="59">
        <f t="shared" si="14"/>
        <v>0</v>
      </c>
    </row>
    <row r="194" ht="30" customHeight="1">
      <c r="A194" s="22"/>
      <c r="B194" s="120" t="s">
        <v>404</v>
      </c>
      <c r="C194" s="52" t="s">
        <v>399</v>
      </c>
      <c r="D194" s="64">
        <v>20.600000000000001</v>
      </c>
      <c r="E194" s="75">
        <v>3.8199999999999998</v>
      </c>
      <c r="F194" s="108">
        <v>4</v>
      </c>
      <c r="G194" s="63" t="s">
        <v>400</v>
      </c>
      <c r="H194" s="22" t="s">
        <v>405</v>
      </c>
      <c r="I194" s="53">
        <v>4660020048855</v>
      </c>
      <c r="J194" s="103">
        <v>520</v>
      </c>
      <c r="K194" s="19">
        <f t="shared" si="12"/>
        <v>624</v>
      </c>
      <c r="L194" s="57"/>
      <c r="M194" s="58">
        <f t="shared" si="13"/>
        <v>0</v>
      </c>
      <c r="N194" s="59">
        <f t="shared" si="14"/>
        <v>0</v>
      </c>
    </row>
    <row r="195" ht="80.099999999999994" customHeight="1">
      <c r="A195" s="22"/>
      <c r="B195" s="135" t="s">
        <v>406</v>
      </c>
      <c r="C195" s="52" t="s">
        <v>399</v>
      </c>
      <c r="D195" s="64">
        <v>15</v>
      </c>
      <c r="E195" s="136">
        <v>1.8200000000000001</v>
      </c>
      <c r="F195" s="108">
        <v>8</v>
      </c>
      <c r="G195" s="63" t="s">
        <v>294</v>
      </c>
      <c r="H195" s="22" t="s">
        <v>407</v>
      </c>
      <c r="I195" s="64">
        <v>4660020048343</v>
      </c>
      <c r="J195" s="112">
        <v>360</v>
      </c>
      <c r="K195" s="19">
        <f t="shared" si="12"/>
        <v>432</v>
      </c>
      <c r="L195" s="57"/>
      <c r="M195" s="58">
        <f t="shared" si="13"/>
        <v>0</v>
      </c>
      <c r="N195" s="59">
        <f t="shared" si="14"/>
        <v>0</v>
      </c>
    </row>
    <row r="196" ht="24.949999999999999" customHeight="1">
      <c r="A196" s="22"/>
      <c r="B196" s="62" t="s">
        <v>408</v>
      </c>
      <c r="C196" s="82" t="s">
        <v>409</v>
      </c>
      <c r="D196" s="73">
        <v>11</v>
      </c>
      <c r="E196" s="73">
        <v>0.59999999999999998</v>
      </c>
      <c r="F196" s="108">
        <v>18</v>
      </c>
      <c r="G196" s="63" t="s">
        <v>294</v>
      </c>
      <c r="H196" s="22" t="s">
        <v>410</v>
      </c>
      <c r="I196" s="64">
        <v>4660256371017</v>
      </c>
      <c r="J196" s="67">
        <v>230</v>
      </c>
      <c r="K196" s="19">
        <f t="shared" si="12"/>
        <v>276</v>
      </c>
      <c r="L196" s="57"/>
      <c r="M196" s="58">
        <f t="shared" si="13"/>
        <v>0</v>
      </c>
      <c r="N196" s="59">
        <f t="shared" si="14"/>
        <v>0</v>
      </c>
    </row>
    <row r="197" ht="24.949999999999999" customHeight="1">
      <c r="A197" s="22"/>
      <c r="B197" s="62" t="s">
        <v>411</v>
      </c>
      <c r="C197" s="63" t="s">
        <v>409</v>
      </c>
      <c r="D197" s="125">
        <v>14</v>
      </c>
      <c r="E197" s="22">
        <v>1.3999999999999999</v>
      </c>
      <c r="F197" s="27">
        <v>10</v>
      </c>
      <c r="G197" s="63" t="s">
        <v>294</v>
      </c>
      <c r="H197" s="22" t="s">
        <v>412</v>
      </c>
      <c r="I197" s="64">
        <v>4660256371024</v>
      </c>
      <c r="J197" s="67">
        <v>340</v>
      </c>
      <c r="K197" s="19">
        <f t="shared" si="12"/>
        <v>408</v>
      </c>
      <c r="L197" s="57"/>
      <c r="M197" s="58">
        <f t="shared" si="13"/>
        <v>0</v>
      </c>
      <c r="N197" s="59">
        <f t="shared" si="14"/>
        <v>0</v>
      </c>
    </row>
    <row r="198" ht="24.949999999999999" customHeight="1">
      <c r="A198" s="22"/>
      <c r="B198" s="62" t="s">
        <v>413</v>
      </c>
      <c r="C198" s="82" t="s">
        <v>409</v>
      </c>
      <c r="D198" s="22">
        <v>18</v>
      </c>
      <c r="E198" s="22">
        <v>2.7000000000000002</v>
      </c>
      <c r="F198" s="27">
        <v>8</v>
      </c>
      <c r="G198" s="63" t="s">
        <v>294</v>
      </c>
      <c r="H198" s="22" t="s">
        <v>414</v>
      </c>
      <c r="I198" s="64">
        <v>4660256371031</v>
      </c>
      <c r="J198" s="67">
        <v>520</v>
      </c>
      <c r="K198" s="19">
        <f t="shared" si="12"/>
        <v>624</v>
      </c>
      <c r="L198" s="57"/>
      <c r="M198" s="58">
        <f t="shared" si="13"/>
        <v>0</v>
      </c>
      <c r="N198" s="59">
        <f t="shared" si="14"/>
        <v>0</v>
      </c>
    </row>
    <row r="199" ht="24.949999999999999" customHeight="1">
      <c r="A199" s="22"/>
      <c r="B199" s="51" t="s">
        <v>415</v>
      </c>
      <c r="C199" s="63" t="s">
        <v>409</v>
      </c>
      <c r="D199" s="122">
        <v>11</v>
      </c>
      <c r="E199" s="73">
        <v>0.59999999999999998</v>
      </c>
      <c r="F199" s="108">
        <v>18</v>
      </c>
      <c r="G199" s="63" t="s">
        <v>294</v>
      </c>
      <c r="H199" s="22" t="s">
        <v>416</v>
      </c>
      <c r="I199" s="64">
        <v>4660256371048</v>
      </c>
      <c r="J199" s="137">
        <v>230</v>
      </c>
      <c r="K199" s="19">
        <f t="shared" si="12"/>
        <v>276</v>
      </c>
      <c r="L199" s="57"/>
      <c r="M199" s="58">
        <f t="shared" si="13"/>
        <v>0</v>
      </c>
      <c r="N199" s="59">
        <f t="shared" si="14"/>
        <v>0</v>
      </c>
    </row>
    <row r="200" ht="24.949999999999999" customHeight="1">
      <c r="A200" s="22"/>
      <c r="B200" s="51" t="s">
        <v>417</v>
      </c>
      <c r="C200" s="82" t="s">
        <v>409</v>
      </c>
      <c r="D200" s="22">
        <v>14</v>
      </c>
      <c r="E200" s="22">
        <v>1.3999999999999999</v>
      </c>
      <c r="F200" s="27">
        <v>10</v>
      </c>
      <c r="G200" s="63" t="s">
        <v>294</v>
      </c>
      <c r="H200" s="22" t="s">
        <v>418</v>
      </c>
      <c r="I200" s="64">
        <v>4660256371055</v>
      </c>
      <c r="J200" s="67">
        <v>340</v>
      </c>
      <c r="K200" s="19">
        <f t="shared" si="12"/>
        <v>408</v>
      </c>
      <c r="L200" s="57"/>
      <c r="M200" s="58">
        <f t="shared" si="13"/>
        <v>0</v>
      </c>
      <c r="N200" s="59">
        <f t="shared" si="14"/>
        <v>0</v>
      </c>
    </row>
    <row r="201" ht="24.949999999999999" customHeight="1">
      <c r="A201" s="22"/>
      <c r="B201" s="51" t="s">
        <v>419</v>
      </c>
      <c r="C201" s="63" t="s">
        <v>409</v>
      </c>
      <c r="D201" s="125">
        <v>18</v>
      </c>
      <c r="E201" s="22">
        <v>2.7000000000000002</v>
      </c>
      <c r="F201" s="27">
        <v>8</v>
      </c>
      <c r="G201" s="63" t="s">
        <v>294</v>
      </c>
      <c r="H201" s="22" t="s">
        <v>420</v>
      </c>
      <c r="I201" s="64">
        <v>4660256371062</v>
      </c>
      <c r="J201" s="137">
        <v>520</v>
      </c>
      <c r="K201" s="19">
        <f t="shared" si="12"/>
        <v>624</v>
      </c>
      <c r="L201" s="57"/>
      <c r="M201" s="58">
        <f t="shared" si="13"/>
        <v>0</v>
      </c>
      <c r="N201" s="59">
        <f t="shared" si="14"/>
        <v>0</v>
      </c>
    </row>
    <row r="202" ht="28.5" customHeight="1">
      <c r="A202" s="22"/>
      <c r="B202" s="51" t="s">
        <v>421</v>
      </c>
      <c r="C202" s="82" t="s">
        <v>409</v>
      </c>
      <c r="D202" s="73">
        <v>11</v>
      </c>
      <c r="E202" s="73">
        <v>0.59999999999999998</v>
      </c>
      <c r="F202" s="108">
        <v>18</v>
      </c>
      <c r="G202" s="63" t="s">
        <v>294</v>
      </c>
      <c r="H202" s="22" t="s">
        <v>422</v>
      </c>
      <c r="I202" s="64">
        <v>4660256371079</v>
      </c>
      <c r="J202" s="67">
        <v>230</v>
      </c>
      <c r="K202" s="19">
        <f t="shared" si="12"/>
        <v>276</v>
      </c>
      <c r="L202" s="57"/>
      <c r="M202" s="58">
        <f t="shared" si="13"/>
        <v>0</v>
      </c>
      <c r="N202" s="59">
        <f t="shared" si="14"/>
        <v>0</v>
      </c>
    </row>
    <row r="203" ht="28.5" customHeight="1">
      <c r="A203" s="22"/>
      <c r="B203" s="51" t="s">
        <v>423</v>
      </c>
      <c r="C203" s="63" t="s">
        <v>409</v>
      </c>
      <c r="D203" s="125">
        <v>14</v>
      </c>
      <c r="E203" s="22">
        <v>1.3999999999999999</v>
      </c>
      <c r="F203" s="27">
        <v>10</v>
      </c>
      <c r="G203" s="63" t="s">
        <v>294</v>
      </c>
      <c r="H203" s="22" t="s">
        <v>424</v>
      </c>
      <c r="I203" s="64">
        <v>4660256371086</v>
      </c>
      <c r="J203" s="137">
        <v>340</v>
      </c>
      <c r="K203" s="19">
        <f t="shared" si="12"/>
        <v>408</v>
      </c>
      <c r="L203" s="57"/>
      <c r="M203" s="58">
        <f t="shared" si="13"/>
        <v>0</v>
      </c>
      <c r="N203" s="59">
        <f t="shared" si="14"/>
        <v>0</v>
      </c>
    </row>
    <row r="204" ht="28.5" customHeight="1">
      <c r="A204" s="22"/>
      <c r="B204" s="51" t="s">
        <v>425</v>
      </c>
      <c r="C204" s="82" t="s">
        <v>409</v>
      </c>
      <c r="D204" s="22">
        <v>18</v>
      </c>
      <c r="E204" s="22">
        <v>2.7000000000000002</v>
      </c>
      <c r="F204" s="27">
        <v>8</v>
      </c>
      <c r="G204" s="63" t="s">
        <v>294</v>
      </c>
      <c r="H204" s="22" t="s">
        <v>426</v>
      </c>
      <c r="I204" s="64">
        <v>4660256371093</v>
      </c>
      <c r="J204" s="67">
        <v>520</v>
      </c>
      <c r="K204" s="19">
        <f t="shared" si="12"/>
        <v>624</v>
      </c>
      <c r="L204" s="57"/>
      <c r="M204" s="58">
        <f t="shared" si="13"/>
        <v>0</v>
      </c>
      <c r="N204" s="59">
        <f t="shared" si="14"/>
        <v>0</v>
      </c>
    </row>
    <row r="205" ht="80.099999999999994" customHeight="1">
      <c r="A205" s="22"/>
      <c r="B205" s="135" t="s">
        <v>427</v>
      </c>
      <c r="C205" s="52" t="s">
        <v>399</v>
      </c>
      <c r="D205" s="64">
        <v>15</v>
      </c>
      <c r="E205" s="101">
        <v>1.8200000000000001</v>
      </c>
      <c r="F205" s="138">
        <v>8</v>
      </c>
      <c r="G205" s="139" t="s">
        <v>294</v>
      </c>
      <c r="H205" s="97" t="s">
        <v>428</v>
      </c>
      <c r="I205" s="100">
        <v>4660020048763</v>
      </c>
      <c r="J205" s="140">
        <v>360</v>
      </c>
      <c r="K205" s="19">
        <f t="shared" si="12"/>
        <v>432</v>
      </c>
      <c r="L205" s="57"/>
      <c r="M205" s="58">
        <f t="shared" si="13"/>
        <v>0</v>
      </c>
      <c r="N205" s="59">
        <f t="shared" si="14"/>
        <v>0</v>
      </c>
    </row>
    <row r="206" ht="24.949999999999999" customHeight="1">
      <c r="A206" s="22"/>
      <c r="B206" s="141" t="s">
        <v>429</v>
      </c>
      <c r="C206" s="52" t="s">
        <v>120</v>
      </c>
      <c r="D206" s="64">
        <v>14.6</v>
      </c>
      <c r="E206" s="75">
        <v>1.3100000000000001</v>
      </c>
      <c r="F206" s="73">
        <v>9</v>
      </c>
      <c r="G206" s="63" t="s">
        <v>294</v>
      </c>
      <c r="H206" s="22" t="s">
        <v>430</v>
      </c>
      <c r="I206" s="64">
        <v>4680031097215</v>
      </c>
      <c r="J206" s="112">
        <v>230</v>
      </c>
      <c r="K206" s="19">
        <f t="shared" si="12"/>
        <v>276</v>
      </c>
      <c r="L206" s="57"/>
      <c r="M206" s="58">
        <f t="shared" si="13"/>
        <v>0</v>
      </c>
      <c r="N206" s="59">
        <f t="shared" si="14"/>
        <v>0</v>
      </c>
    </row>
    <row r="207" ht="24.949999999999999" customHeight="1">
      <c r="A207" s="22"/>
      <c r="B207" s="141" t="s">
        <v>431</v>
      </c>
      <c r="C207" s="52" t="s">
        <v>120</v>
      </c>
      <c r="D207" s="64">
        <v>17.5</v>
      </c>
      <c r="E207" s="72">
        <v>2.1499999999999999</v>
      </c>
      <c r="F207" s="22">
        <v>8</v>
      </c>
      <c r="G207" s="63" t="s">
        <v>294</v>
      </c>
      <c r="H207" s="22" t="s">
        <v>432</v>
      </c>
      <c r="I207" s="64">
        <v>4680031097222</v>
      </c>
      <c r="J207" s="112">
        <v>340</v>
      </c>
      <c r="K207" s="19">
        <f t="shared" si="12"/>
        <v>408</v>
      </c>
      <c r="L207" s="57"/>
      <c r="M207" s="58">
        <f t="shared" si="13"/>
        <v>0</v>
      </c>
      <c r="N207" s="59">
        <f t="shared" si="14"/>
        <v>0</v>
      </c>
    </row>
    <row r="208" ht="24.949999999999999" customHeight="1">
      <c r="A208" s="22"/>
      <c r="B208" s="141" t="s">
        <v>433</v>
      </c>
      <c r="C208" s="52" t="s">
        <v>120</v>
      </c>
      <c r="D208" s="64">
        <v>20.600000000000001</v>
      </c>
      <c r="E208" s="13">
        <v>4</v>
      </c>
      <c r="F208" s="22">
        <v>4</v>
      </c>
      <c r="G208" s="63" t="s">
        <v>294</v>
      </c>
      <c r="H208" s="22" t="s">
        <v>434</v>
      </c>
      <c r="I208" s="64">
        <v>4660128804346</v>
      </c>
      <c r="J208" s="67">
        <v>520</v>
      </c>
      <c r="K208" s="19">
        <f t="shared" si="12"/>
        <v>624</v>
      </c>
      <c r="L208" s="57"/>
      <c r="M208" s="58">
        <f t="shared" si="13"/>
        <v>0</v>
      </c>
      <c r="N208" s="59">
        <f t="shared" si="14"/>
        <v>0</v>
      </c>
    </row>
    <row r="209" ht="24.949999999999999" customHeight="1">
      <c r="A209" s="22"/>
      <c r="B209" s="141" t="s">
        <v>435</v>
      </c>
      <c r="C209" s="52" t="s">
        <v>51</v>
      </c>
      <c r="D209" s="64">
        <v>14.6</v>
      </c>
      <c r="E209" s="75">
        <v>1.3100000000000001</v>
      </c>
      <c r="F209" s="73">
        <v>9</v>
      </c>
      <c r="G209" s="63" t="s">
        <v>294</v>
      </c>
      <c r="H209" s="22" t="s">
        <v>436</v>
      </c>
      <c r="I209" s="64">
        <v>4680031097239</v>
      </c>
      <c r="J209" s="142">
        <v>230</v>
      </c>
      <c r="K209" s="19">
        <f t="shared" si="12"/>
        <v>276</v>
      </c>
      <c r="L209" s="57"/>
      <c r="M209" s="58">
        <f t="shared" si="13"/>
        <v>0</v>
      </c>
      <c r="N209" s="59">
        <f t="shared" si="14"/>
        <v>0</v>
      </c>
    </row>
    <row r="210" ht="24.949999999999999" customHeight="1">
      <c r="A210" s="22"/>
      <c r="B210" s="143" t="s">
        <v>437</v>
      </c>
      <c r="C210" s="52" t="s">
        <v>51</v>
      </c>
      <c r="D210" s="64">
        <v>17.5</v>
      </c>
      <c r="E210" s="144">
        <v>2.1499999999999999</v>
      </c>
      <c r="F210" s="22">
        <v>8</v>
      </c>
      <c r="G210" s="63" t="s">
        <v>294</v>
      </c>
      <c r="H210" s="22" t="s">
        <v>438</v>
      </c>
      <c r="I210" s="64">
        <v>4680031097246</v>
      </c>
      <c r="J210" s="112">
        <v>340</v>
      </c>
      <c r="K210" s="19">
        <f t="shared" si="12"/>
        <v>408</v>
      </c>
      <c r="L210" s="57"/>
      <c r="M210" s="58">
        <f t="shared" si="13"/>
        <v>0</v>
      </c>
      <c r="N210" s="59">
        <f t="shared" si="14"/>
        <v>0</v>
      </c>
    </row>
    <row r="211" ht="24.949999999999999" customHeight="1">
      <c r="A211" s="22"/>
      <c r="B211" s="120" t="s">
        <v>439</v>
      </c>
      <c r="C211" s="52" t="s">
        <v>51</v>
      </c>
      <c r="D211" s="64">
        <v>20.600000000000001</v>
      </c>
      <c r="E211" s="13">
        <v>4</v>
      </c>
      <c r="F211" s="145">
        <v>4</v>
      </c>
      <c r="G211" s="63" t="s">
        <v>294</v>
      </c>
      <c r="H211" s="110" t="s">
        <v>440</v>
      </c>
      <c r="I211" s="106">
        <v>4660128804353</v>
      </c>
      <c r="J211" s="67">
        <v>520</v>
      </c>
      <c r="K211" s="19">
        <f t="shared" si="12"/>
        <v>624</v>
      </c>
      <c r="L211" s="57"/>
      <c r="M211" s="58">
        <f t="shared" si="13"/>
        <v>0</v>
      </c>
      <c r="N211" s="59">
        <f t="shared" si="14"/>
        <v>0</v>
      </c>
    </row>
    <row r="212" ht="24.949999999999999" customHeight="1">
      <c r="A212" s="22"/>
      <c r="B212" s="51" t="s">
        <v>441</v>
      </c>
      <c r="C212" s="139" t="s">
        <v>442</v>
      </c>
      <c r="D212" s="122">
        <v>11</v>
      </c>
      <c r="E212" s="138">
        <v>0.59999999999999998</v>
      </c>
      <c r="F212" s="122">
        <v>18</v>
      </c>
      <c r="G212" s="63" t="s">
        <v>294</v>
      </c>
      <c r="H212" s="22" t="s">
        <v>443</v>
      </c>
      <c r="I212" s="64">
        <v>4660256371109</v>
      </c>
      <c r="J212" s="85">
        <v>180</v>
      </c>
      <c r="K212" s="19">
        <f t="shared" si="12"/>
        <v>216</v>
      </c>
      <c r="L212" s="57"/>
      <c r="M212" s="58">
        <f t="shared" si="13"/>
        <v>0</v>
      </c>
      <c r="N212" s="59">
        <f t="shared" si="14"/>
        <v>0</v>
      </c>
    </row>
    <row r="213" ht="24.949999999999999" customHeight="1">
      <c r="A213" s="22"/>
      <c r="B213" s="51" t="s">
        <v>444</v>
      </c>
      <c r="C213" s="82" t="s">
        <v>442</v>
      </c>
      <c r="D213" s="22">
        <v>14</v>
      </c>
      <c r="E213" s="22">
        <v>1.3999999999999999</v>
      </c>
      <c r="F213" s="22">
        <v>10</v>
      </c>
      <c r="G213" s="63" t="s">
        <v>294</v>
      </c>
      <c r="H213" s="22" t="s">
        <v>445</v>
      </c>
      <c r="I213" s="64">
        <v>4660256371116</v>
      </c>
      <c r="J213" s="67">
        <v>245</v>
      </c>
      <c r="K213" s="19">
        <f t="shared" si="12"/>
        <v>294</v>
      </c>
      <c r="L213" s="57"/>
      <c r="M213" s="58">
        <f t="shared" si="13"/>
        <v>0</v>
      </c>
      <c r="N213" s="59">
        <f t="shared" si="14"/>
        <v>0</v>
      </c>
    </row>
    <row r="214" ht="24.949999999999999" customHeight="1">
      <c r="A214" s="22"/>
      <c r="B214" s="51" t="s">
        <v>446</v>
      </c>
      <c r="C214" s="146" t="s">
        <v>442</v>
      </c>
      <c r="D214" s="125">
        <v>18</v>
      </c>
      <c r="E214" s="110">
        <v>2.7000000000000002</v>
      </c>
      <c r="F214" s="125">
        <v>8</v>
      </c>
      <c r="G214" s="63" t="s">
        <v>294</v>
      </c>
      <c r="H214" s="110" t="s">
        <v>447</v>
      </c>
      <c r="I214" s="106">
        <v>4660256371123</v>
      </c>
      <c r="J214" s="67">
        <v>360</v>
      </c>
      <c r="K214" s="19">
        <f t="shared" si="12"/>
        <v>432</v>
      </c>
      <c r="L214" s="57"/>
      <c r="M214" s="58">
        <f t="shared" si="13"/>
        <v>0</v>
      </c>
      <c r="N214" s="59">
        <f t="shared" si="14"/>
        <v>0</v>
      </c>
    </row>
    <row r="215" ht="20.399999999999999" customHeight="1">
      <c r="A215" s="110"/>
      <c r="B215" s="147" t="s">
        <v>448</v>
      </c>
      <c r="C215" s="148" t="s">
        <v>449</v>
      </c>
      <c r="D215" s="64">
        <v>11.5</v>
      </c>
      <c r="E215" s="65">
        <v>0.69999999999999996</v>
      </c>
      <c r="F215" s="73">
        <v>16</v>
      </c>
      <c r="G215" s="63" t="s">
        <v>294</v>
      </c>
      <c r="H215" s="73" t="s">
        <v>450</v>
      </c>
      <c r="I215" s="64">
        <v>4660128800249</v>
      </c>
      <c r="J215" s="103">
        <v>160</v>
      </c>
      <c r="K215" s="19">
        <f t="shared" si="12"/>
        <v>192</v>
      </c>
      <c r="L215" s="57"/>
      <c r="M215" s="58">
        <f t="shared" si="13"/>
        <v>0</v>
      </c>
      <c r="N215" s="59">
        <f t="shared" si="14"/>
        <v>0</v>
      </c>
    </row>
    <row r="216" s="61" customFormat="1" ht="20.399999999999999" customHeight="1">
      <c r="A216" s="110"/>
      <c r="B216" s="149" t="s">
        <v>451</v>
      </c>
      <c r="C216" s="150" t="s">
        <v>449</v>
      </c>
      <c r="D216" s="64">
        <v>14.6</v>
      </c>
      <c r="E216" s="75">
        <v>1.3100000000000001</v>
      </c>
      <c r="F216" s="73">
        <v>9</v>
      </c>
      <c r="G216" s="63" t="s">
        <v>294</v>
      </c>
      <c r="H216" s="73" t="s">
        <v>452</v>
      </c>
      <c r="I216" s="64">
        <v>4660128800447</v>
      </c>
      <c r="J216" s="67">
        <v>230</v>
      </c>
      <c r="K216" s="19">
        <f t="shared" si="12"/>
        <v>276</v>
      </c>
      <c r="L216" s="57"/>
      <c r="M216" s="58">
        <f t="shared" si="13"/>
        <v>0</v>
      </c>
      <c r="N216" s="59">
        <f t="shared" si="14"/>
        <v>0</v>
      </c>
    </row>
    <row r="217" s="61" customFormat="1" ht="20.399999999999999" customHeight="1">
      <c r="A217" s="110"/>
      <c r="B217" s="151" t="s">
        <v>453</v>
      </c>
      <c r="C217" s="150" t="s">
        <v>449</v>
      </c>
      <c r="D217" s="64">
        <v>17.5</v>
      </c>
      <c r="E217" s="75">
        <v>2.1499999999999999</v>
      </c>
      <c r="F217" s="73">
        <v>8</v>
      </c>
      <c r="G217" s="63" t="s">
        <v>294</v>
      </c>
      <c r="H217" s="73" t="s">
        <v>454</v>
      </c>
      <c r="I217" s="64">
        <v>4660128800461</v>
      </c>
      <c r="J217" s="67">
        <v>340</v>
      </c>
      <c r="K217" s="19">
        <f t="shared" si="12"/>
        <v>408</v>
      </c>
      <c r="L217" s="57"/>
      <c r="M217" s="58">
        <f t="shared" si="13"/>
        <v>0</v>
      </c>
      <c r="N217" s="59">
        <f t="shared" si="14"/>
        <v>0</v>
      </c>
    </row>
    <row r="218" s="61" customFormat="1" ht="20.399999999999999" customHeight="1">
      <c r="A218" s="110"/>
      <c r="B218" s="151" t="s">
        <v>455</v>
      </c>
      <c r="C218" s="150" t="s">
        <v>449</v>
      </c>
      <c r="D218" s="64">
        <v>21</v>
      </c>
      <c r="E218" s="75">
        <v>4</v>
      </c>
      <c r="F218" s="73">
        <v>4</v>
      </c>
      <c r="G218" s="63" t="s">
        <v>294</v>
      </c>
      <c r="H218" s="73" t="s">
        <v>456</v>
      </c>
      <c r="I218" s="64">
        <v>4660256370201</v>
      </c>
      <c r="J218" s="67">
        <v>520</v>
      </c>
      <c r="K218" s="19">
        <f t="shared" si="12"/>
        <v>624</v>
      </c>
      <c r="L218" s="57"/>
      <c r="M218" s="58">
        <f t="shared" si="13"/>
        <v>0</v>
      </c>
      <c r="N218" s="59"/>
    </row>
    <row r="219" s="61" customFormat="1" ht="20.399999999999999" customHeight="1">
      <c r="A219" s="110"/>
      <c r="B219" s="151" t="s">
        <v>457</v>
      </c>
      <c r="C219" s="150" t="s">
        <v>458</v>
      </c>
      <c r="D219" s="64">
        <v>25</v>
      </c>
      <c r="E219" s="75">
        <v>8</v>
      </c>
      <c r="F219" s="73">
        <v>2</v>
      </c>
      <c r="G219" s="63" t="s">
        <v>294</v>
      </c>
      <c r="H219" s="73" t="s">
        <v>459</v>
      </c>
      <c r="I219" s="119"/>
      <c r="J219" s="67">
        <v>820</v>
      </c>
      <c r="K219" s="19">
        <f t="shared" si="12"/>
        <v>984</v>
      </c>
      <c r="L219" s="57"/>
      <c r="M219" s="58">
        <f t="shared" si="13"/>
        <v>0</v>
      </c>
      <c r="N219" s="59"/>
    </row>
    <row r="220" s="61" customFormat="1" ht="20.399999999999999" customHeight="1">
      <c r="A220" s="110"/>
      <c r="B220" s="80" t="s">
        <v>460</v>
      </c>
      <c r="C220" s="150" t="s">
        <v>458</v>
      </c>
      <c r="D220" s="73">
        <v>30</v>
      </c>
      <c r="E220" s="73">
        <v>13</v>
      </c>
      <c r="F220" s="73">
        <v>1</v>
      </c>
      <c r="G220" s="63" t="s">
        <v>294</v>
      </c>
      <c r="H220" s="73" t="s">
        <v>461</v>
      </c>
      <c r="I220" s="64">
        <v>4660256370218</v>
      </c>
      <c r="J220" s="67">
        <v>1800</v>
      </c>
      <c r="K220" s="19">
        <f t="shared" si="12"/>
        <v>2160</v>
      </c>
      <c r="L220" s="57"/>
      <c r="M220" s="58">
        <f t="shared" si="13"/>
        <v>0</v>
      </c>
      <c r="N220" s="59">
        <f t="shared" si="14"/>
        <v>0</v>
      </c>
    </row>
    <row r="221" s="61" customFormat="1" ht="20.399999999999999" customHeight="1">
      <c r="A221" s="110"/>
      <c r="B221" s="80" t="s">
        <v>462</v>
      </c>
      <c r="C221" s="150" t="s">
        <v>458</v>
      </c>
      <c r="D221" s="73">
        <v>36</v>
      </c>
      <c r="E221" s="73">
        <v>22</v>
      </c>
      <c r="F221" s="73">
        <v>1</v>
      </c>
      <c r="G221" s="63" t="s">
        <v>294</v>
      </c>
      <c r="H221" s="73" t="s">
        <v>463</v>
      </c>
      <c r="I221" s="64">
        <v>4660256371147</v>
      </c>
      <c r="J221" s="19">
        <v>2800</v>
      </c>
      <c r="K221" s="19">
        <f t="shared" si="12"/>
        <v>3360</v>
      </c>
      <c r="L221" s="57"/>
      <c r="M221" s="58">
        <f t="shared" si="13"/>
        <v>0</v>
      </c>
      <c r="N221" s="59">
        <f t="shared" si="14"/>
        <v>0</v>
      </c>
    </row>
    <row r="222" ht="20.399999999999999" customHeight="1">
      <c r="A222" s="22"/>
      <c r="B222" s="74" t="s">
        <v>464</v>
      </c>
      <c r="C222" s="148" t="s">
        <v>449</v>
      </c>
      <c r="D222" s="64">
        <v>11.5</v>
      </c>
      <c r="E222" s="65">
        <v>0.69999999999999996</v>
      </c>
      <c r="F222" s="73">
        <v>16</v>
      </c>
      <c r="G222" s="63" t="s">
        <v>294</v>
      </c>
      <c r="H222" s="22" t="s">
        <v>465</v>
      </c>
      <c r="I222" s="53">
        <v>4680031095792</v>
      </c>
      <c r="J222" s="19">
        <v>160</v>
      </c>
      <c r="K222" s="19">
        <f t="shared" si="12"/>
        <v>192</v>
      </c>
      <c r="L222" s="57"/>
      <c r="M222" s="58">
        <f t="shared" si="13"/>
        <v>0</v>
      </c>
      <c r="N222" s="59">
        <f t="shared" si="14"/>
        <v>0</v>
      </c>
    </row>
    <row r="223" s="61" customFormat="1" ht="20.399999999999999" customHeight="1">
      <c r="A223" s="22"/>
      <c r="B223" s="74" t="s">
        <v>466</v>
      </c>
      <c r="C223" s="150" t="s">
        <v>449</v>
      </c>
      <c r="D223" s="64">
        <v>14.6</v>
      </c>
      <c r="E223" s="75">
        <v>1.3100000000000001</v>
      </c>
      <c r="F223" s="73">
        <v>9</v>
      </c>
      <c r="G223" s="63" t="s">
        <v>294</v>
      </c>
      <c r="H223" s="73" t="s">
        <v>467</v>
      </c>
      <c r="I223" s="64">
        <v>4680031095808</v>
      </c>
      <c r="J223" s="67">
        <v>230</v>
      </c>
      <c r="K223" s="19">
        <f t="shared" si="12"/>
        <v>276</v>
      </c>
      <c r="L223" s="57"/>
      <c r="M223" s="58">
        <f t="shared" si="13"/>
        <v>0</v>
      </c>
      <c r="N223" s="59">
        <f t="shared" si="14"/>
        <v>0</v>
      </c>
    </row>
    <row r="224" s="61" customFormat="1" ht="20.399999999999999" customHeight="1">
      <c r="A224" s="22"/>
      <c r="B224" s="152" t="s">
        <v>468</v>
      </c>
      <c r="C224" s="150" t="s">
        <v>449</v>
      </c>
      <c r="D224" s="64">
        <v>17.5</v>
      </c>
      <c r="E224" s="75">
        <v>2.1499999999999999</v>
      </c>
      <c r="F224" s="73">
        <v>8</v>
      </c>
      <c r="G224" s="63" t="s">
        <v>294</v>
      </c>
      <c r="H224" s="73" t="s">
        <v>469</v>
      </c>
      <c r="I224" s="64">
        <v>4680031095815</v>
      </c>
      <c r="J224" s="67">
        <v>340</v>
      </c>
      <c r="K224" s="19">
        <f t="shared" si="12"/>
        <v>408</v>
      </c>
      <c r="L224" s="57"/>
      <c r="M224" s="58">
        <f t="shared" si="13"/>
        <v>0</v>
      </c>
      <c r="N224" s="59">
        <f t="shared" si="14"/>
        <v>0</v>
      </c>
    </row>
    <row r="225" s="61" customFormat="1" ht="20.399999999999999" customHeight="1">
      <c r="A225" s="22"/>
      <c r="B225" s="152" t="s">
        <v>470</v>
      </c>
      <c r="C225" s="150" t="s">
        <v>449</v>
      </c>
      <c r="D225" s="64">
        <v>21</v>
      </c>
      <c r="E225" s="75">
        <v>4</v>
      </c>
      <c r="F225" s="73">
        <v>4</v>
      </c>
      <c r="G225" s="63" t="s">
        <v>294</v>
      </c>
      <c r="H225" s="73" t="s">
        <v>471</v>
      </c>
      <c r="I225" s="64">
        <v>4660256370201</v>
      </c>
      <c r="J225" s="67">
        <v>520</v>
      </c>
      <c r="K225" s="19">
        <f t="shared" si="12"/>
        <v>624</v>
      </c>
      <c r="L225" s="57"/>
      <c r="M225" s="58">
        <f t="shared" si="13"/>
        <v>0</v>
      </c>
      <c r="N225" s="59"/>
    </row>
    <row r="226" s="61" customFormat="1" ht="20.399999999999999" customHeight="1">
      <c r="A226" s="22"/>
      <c r="B226" s="152" t="s">
        <v>472</v>
      </c>
      <c r="C226" s="150" t="s">
        <v>458</v>
      </c>
      <c r="D226" s="64">
        <v>25</v>
      </c>
      <c r="E226" s="75">
        <v>8</v>
      </c>
      <c r="F226" s="73">
        <v>2</v>
      </c>
      <c r="G226" s="63" t="s">
        <v>294</v>
      </c>
      <c r="H226" s="73" t="s">
        <v>473</v>
      </c>
      <c r="I226" s="119"/>
      <c r="J226" s="67">
        <v>820</v>
      </c>
      <c r="K226" s="19">
        <f t="shared" si="12"/>
        <v>984</v>
      </c>
      <c r="L226" s="57"/>
      <c r="M226" s="58">
        <f t="shared" si="13"/>
        <v>0</v>
      </c>
      <c r="N226" s="59"/>
    </row>
    <row r="227" s="61" customFormat="1" ht="20.399999999999999" customHeight="1">
      <c r="A227" s="22"/>
      <c r="B227" s="74" t="s">
        <v>474</v>
      </c>
      <c r="C227" s="150" t="s">
        <v>458</v>
      </c>
      <c r="D227" s="73">
        <v>30</v>
      </c>
      <c r="E227" s="73">
        <v>13</v>
      </c>
      <c r="F227" s="73">
        <v>1</v>
      </c>
      <c r="G227" s="63" t="s">
        <v>294</v>
      </c>
      <c r="H227" s="73" t="s">
        <v>475</v>
      </c>
      <c r="I227" s="64">
        <v>4660256370232</v>
      </c>
      <c r="J227" s="67">
        <v>1800</v>
      </c>
      <c r="K227" s="19">
        <f t="shared" si="12"/>
        <v>2160</v>
      </c>
      <c r="L227" s="57"/>
      <c r="M227" s="58">
        <f t="shared" si="13"/>
        <v>0</v>
      </c>
      <c r="N227" s="59">
        <f t="shared" si="14"/>
        <v>0</v>
      </c>
    </row>
    <row r="228" s="61" customFormat="1" ht="20.399999999999999" customHeight="1">
      <c r="A228" s="22"/>
      <c r="B228" s="74" t="s">
        <v>476</v>
      </c>
      <c r="C228" s="150" t="s">
        <v>458</v>
      </c>
      <c r="D228" s="73">
        <v>36</v>
      </c>
      <c r="E228" s="73">
        <v>22</v>
      </c>
      <c r="F228" s="73">
        <v>1</v>
      </c>
      <c r="G228" s="63" t="s">
        <v>294</v>
      </c>
      <c r="H228" s="73" t="s">
        <v>477</v>
      </c>
      <c r="I228" s="64">
        <v>4660256371161</v>
      </c>
      <c r="J228" s="19">
        <v>2800</v>
      </c>
      <c r="K228" s="19">
        <f t="shared" ref="K228:K291" si="15">J228*1.2</f>
        <v>3360</v>
      </c>
      <c r="L228" s="57"/>
      <c r="M228" s="58">
        <f t="shared" ref="M228:M291" si="16">L228*J228</f>
        <v>0</v>
      </c>
      <c r="N228" s="59">
        <f t="shared" ref="N228:N291" si="17">M228*1.2</f>
        <v>0</v>
      </c>
    </row>
    <row r="229" s="61" customFormat="1" ht="24.949999999999999" customHeight="1">
      <c r="A229" s="138"/>
      <c r="B229" s="152" t="s">
        <v>478</v>
      </c>
      <c r="C229" s="150" t="s">
        <v>458</v>
      </c>
      <c r="D229" s="64">
        <v>12</v>
      </c>
      <c r="E229" s="75">
        <v>0.69999999999999996</v>
      </c>
      <c r="F229" s="73">
        <v>16</v>
      </c>
      <c r="G229" s="63" t="s">
        <v>294</v>
      </c>
      <c r="H229" s="73" t="s">
        <v>479</v>
      </c>
      <c r="I229" s="64">
        <v>4660256372403</v>
      </c>
      <c r="J229" s="19">
        <v>160</v>
      </c>
      <c r="K229" s="19">
        <f t="shared" si="15"/>
        <v>192</v>
      </c>
      <c r="L229" s="57"/>
      <c r="M229" s="58">
        <f t="shared" si="16"/>
        <v>0</v>
      </c>
      <c r="N229" s="59">
        <f t="shared" si="17"/>
        <v>0</v>
      </c>
    </row>
    <row r="230" s="61" customFormat="1" ht="24.949999999999999" customHeight="1">
      <c r="A230" s="138"/>
      <c r="B230" s="152" t="s">
        <v>480</v>
      </c>
      <c r="C230" s="150" t="s">
        <v>458</v>
      </c>
      <c r="D230" s="64">
        <v>15</v>
      </c>
      <c r="E230" s="75">
        <v>1.3</v>
      </c>
      <c r="F230" s="73">
        <v>9</v>
      </c>
      <c r="G230" s="63" t="s">
        <v>294</v>
      </c>
      <c r="H230" s="73" t="s">
        <v>481</v>
      </c>
      <c r="I230" s="64">
        <v>4660256372410</v>
      </c>
      <c r="J230" s="67">
        <v>230</v>
      </c>
      <c r="K230" s="19">
        <f t="shared" si="15"/>
        <v>276</v>
      </c>
      <c r="L230" s="57"/>
      <c r="M230" s="58">
        <f t="shared" si="16"/>
        <v>0</v>
      </c>
      <c r="N230" s="59">
        <f t="shared" si="17"/>
        <v>0</v>
      </c>
    </row>
    <row r="231" s="61" customFormat="1" ht="24.949999999999999" customHeight="1">
      <c r="A231" s="138"/>
      <c r="B231" s="152" t="s">
        <v>482</v>
      </c>
      <c r="C231" s="150" t="s">
        <v>458</v>
      </c>
      <c r="D231" s="64">
        <v>18</v>
      </c>
      <c r="E231" s="75">
        <v>2.2000000000000002</v>
      </c>
      <c r="F231" s="73">
        <v>8</v>
      </c>
      <c r="G231" s="63" t="s">
        <v>294</v>
      </c>
      <c r="H231" s="73" t="s">
        <v>483</v>
      </c>
      <c r="I231" s="64">
        <v>4660256372427</v>
      </c>
      <c r="J231" s="67">
        <v>340</v>
      </c>
      <c r="K231" s="19">
        <f t="shared" si="15"/>
        <v>408</v>
      </c>
      <c r="L231" s="57"/>
      <c r="M231" s="58">
        <f t="shared" si="16"/>
        <v>0</v>
      </c>
      <c r="N231" s="59">
        <f t="shared" si="17"/>
        <v>0</v>
      </c>
    </row>
    <row r="232" s="61" customFormat="1" ht="24.949999999999999" customHeight="1">
      <c r="A232" s="138"/>
      <c r="B232" s="152" t="s">
        <v>484</v>
      </c>
      <c r="C232" s="150" t="s">
        <v>458</v>
      </c>
      <c r="D232" s="64">
        <v>21</v>
      </c>
      <c r="E232" s="75">
        <v>4</v>
      </c>
      <c r="F232" s="73">
        <v>4</v>
      </c>
      <c r="G232" s="63" t="s">
        <v>294</v>
      </c>
      <c r="H232" s="73" t="s">
        <v>485</v>
      </c>
      <c r="I232" s="64">
        <v>4660256372434</v>
      </c>
      <c r="J232" s="67">
        <v>520</v>
      </c>
      <c r="K232" s="19">
        <f t="shared" si="15"/>
        <v>624</v>
      </c>
      <c r="L232" s="57"/>
      <c r="M232" s="58">
        <f t="shared" si="16"/>
        <v>0</v>
      </c>
      <c r="N232" s="59">
        <f t="shared" si="17"/>
        <v>0</v>
      </c>
    </row>
    <row r="233" s="61" customFormat="1" ht="24.949999999999999" customHeight="1">
      <c r="A233" s="138"/>
      <c r="B233" s="152" t="s">
        <v>486</v>
      </c>
      <c r="C233" s="150" t="s">
        <v>458</v>
      </c>
      <c r="D233" s="64">
        <v>30</v>
      </c>
      <c r="E233" s="75">
        <v>13</v>
      </c>
      <c r="F233" s="73">
        <v>1</v>
      </c>
      <c r="G233" s="63" t="s">
        <v>294</v>
      </c>
      <c r="H233" s="22" t="s">
        <v>487</v>
      </c>
      <c r="I233" s="53">
        <v>4660256372441</v>
      </c>
      <c r="J233" s="67">
        <v>1900</v>
      </c>
      <c r="K233" s="19">
        <f t="shared" si="15"/>
        <v>2280</v>
      </c>
      <c r="L233" s="57"/>
      <c r="M233" s="58">
        <f t="shared" si="16"/>
        <v>0</v>
      </c>
      <c r="N233" s="59">
        <f t="shared" si="17"/>
        <v>0</v>
      </c>
    </row>
    <row r="234" s="61" customFormat="1" ht="24.949999999999999" customHeight="1">
      <c r="A234" s="138"/>
      <c r="B234" s="152" t="s">
        <v>488</v>
      </c>
      <c r="C234" s="150" t="s">
        <v>458</v>
      </c>
      <c r="D234" s="64">
        <v>36</v>
      </c>
      <c r="E234" s="75">
        <v>22</v>
      </c>
      <c r="F234" s="73">
        <v>1</v>
      </c>
      <c r="G234" s="63" t="s">
        <v>294</v>
      </c>
      <c r="H234" s="22" t="s">
        <v>489</v>
      </c>
      <c r="I234" s="53">
        <v>4660256372458</v>
      </c>
      <c r="J234" s="19">
        <v>2900</v>
      </c>
      <c r="K234" s="19">
        <f t="shared" si="15"/>
        <v>3480</v>
      </c>
      <c r="L234" s="57"/>
      <c r="M234" s="58">
        <f t="shared" si="16"/>
        <v>0</v>
      </c>
      <c r="N234" s="59">
        <f t="shared" si="17"/>
        <v>0</v>
      </c>
    </row>
    <row r="235" s="61" customFormat="1" ht="39.75" customHeight="1">
      <c r="A235" s="127"/>
      <c r="B235" s="62" t="s">
        <v>490</v>
      </c>
      <c r="C235" s="150" t="s">
        <v>299</v>
      </c>
      <c r="D235" s="73">
        <v>25</v>
      </c>
      <c r="E235" s="73">
        <v>8</v>
      </c>
      <c r="F235" s="73">
        <v>2</v>
      </c>
      <c r="G235" s="63" t="s">
        <v>294</v>
      </c>
      <c r="H235" s="73" t="s">
        <v>491</v>
      </c>
      <c r="I235" s="64">
        <v>4660256371239</v>
      </c>
      <c r="J235" s="19">
        <v>920</v>
      </c>
      <c r="K235" s="19">
        <f t="shared" si="15"/>
        <v>1104</v>
      </c>
      <c r="L235" s="57"/>
      <c r="M235" s="58">
        <f t="shared" si="16"/>
        <v>0</v>
      </c>
      <c r="N235" s="59">
        <f t="shared" si="17"/>
        <v>0</v>
      </c>
    </row>
    <row r="236" s="61" customFormat="1" ht="39.75" customHeight="1">
      <c r="A236" s="127"/>
      <c r="B236" s="62" t="s">
        <v>492</v>
      </c>
      <c r="C236" s="150" t="s">
        <v>299</v>
      </c>
      <c r="D236" s="73">
        <v>30</v>
      </c>
      <c r="E236" s="73">
        <v>13</v>
      </c>
      <c r="F236" s="73">
        <v>1</v>
      </c>
      <c r="G236" s="63" t="s">
        <v>294</v>
      </c>
      <c r="H236" s="73" t="s">
        <v>493</v>
      </c>
      <c r="I236" s="64">
        <v>4660256371246</v>
      </c>
      <c r="J236" s="67">
        <v>1800</v>
      </c>
      <c r="K236" s="19">
        <f t="shared" si="15"/>
        <v>2160</v>
      </c>
      <c r="L236" s="57"/>
      <c r="M236" s="58">
        <f t="shared" si="16"/>
        <v>0</v>
      </c>
      <c r="N236" s="59">
        <f t="shared" si="17"/>
        <v>0</v>
      </c>
    </row>
    <row r="237" s="61" customFormat="1" ht="39.75" customHeight="1">
      <c r="A237" s="127"/>
      <c r="B237" s="62" t="s">
        <v>494</v>
      </c>
      <c r="C237" s="150" t="s">
        <v>299</v>
      </c>
      <c r="D237" s="73">
        <v>36</v>
      </c>
      <c r="E237" s="73">
        <v>22</v>
      </c>
      <c r="F237" s="73">
        <v>1</v>
      </c>
      <c r="G237" s="63" t="s">
        <v>294</v>
      </c>
      <c r="H237" s="73" t="s">
        <v>495</v>
      </c>
      <c r="I237" s="64">
        <v>4660256371253</v>
      </c>
      <c r="J237" s="67">
        <v>2800</v>
      </c>
      <c r="K237" s="19">
        <f t="shared" si="15"/>
        <v>3360</v>
      </c>
      <c r="L237" s="57"/>
      <c r="M237" s="58">
        <f t="shared" si="16"/>
        <v>0</v>
      </c>
      <c r="N237" s="59">
        <f t="shared" si="17"/>
        <v>0</v>
      </c>
    </row>
    <row r="238" s="61" customFormat="1" ht="38.25" customHeight="1">
      <c r="A238" s="127"/>
      <c r="B238" s="62" t="s">
        <v>496</v>
      </c>
      <c r="C238" s="150" t="s">
        <v>299</v>
      </c>
      <c r="D238" s="73">
        <v>25</v>
      </c>
      <c r="E238" s="73">
        <v>8</v>
      </c>
      <c r="F238" s="73">
        <v>2</v>
      </c>
      <c r="G238" s="63" t="s">
        <v>294</v>
      </c>
      <c r="H238" s="73" t="s">
        <v>497</v>
      </c>
      <c r="I238" s="64">
        <v>4660256371291</v>
      </c>
      <c r="J238" s="19">
        <v>920</v>
      </c>
      <c r="K238" s="19">
        <f t="shared" si="15"/>
        <v>1104</v>
      </c>
      <c r="L238" s="57"/>
      <c r="M238" s="58">
        <f t="shared" si="16"/>
        <v>0</v>
      </c>
      <c r="N238" s="59">
        <f t="shared" si="17"/>
        <v>0</v>
      </c>
    </row>
    <row r="239" s="61" customFormat="1" ht="38.25" customHeight="1">
      <c r="A239" s="127"/>
      <c r="B239" s="62" t="s">
        <v>498</v>
      </c>
      <c r="C239" s="150" t="s">
        <v>299</v>
      </c>
      <c r="D239" s="73">
        <v>30</v>
      </c>
      <c r="E239" s="73">
        <v>13</v>
      </c>
      <c r="F239" s="73">
        <v>1</v>
      </c>
      <c r="G239" s="63" t="s">
        <v>294</v>
      </c>
      <c r="H239" s="73" t="s">
        <v>499</v>
      </c>
      <c r="I239" s="64">
        <v>4660256371307</v>
      </c>
      <c r="J239" s="67">
        <v>1800</v>
      </c>
      <c r="K239" s="19">
        <f t="shared" si="15"/>
        <v>2160</v>
      </c>
      <c r="L239" s="57"/>
      <c r="M239" s="58">
        <f t="shared" si="16"/>
        <v>0</v>
      </c>
      <c r="N239" s="59">
        <f t="shared" si="17"/>
        <v>0</v>
      </c>
    </row>
    <row r="240" s="61" customFormat="1" ht="38.25" customHeight="1">
      <c r="A240" s="127"/>
      <c r="B240" s="153" t="s">
        <v>500</v>
      </c>
      <c r="C240" s="150" t="s">
        <v>299</v>
      </c>
      <c r="D240" s="73">
        <v>36</v>
      </c>
      <c r="E240" s="73">
        <v>22</v>
      </c>
      <c r="F240" s="73">
        <v>1</v>
      </c>
      <c r="G240" s="63" t="s">
        <v>294</v>
      </c>
      <c r="H240" s="73" t="s">
        <v>501</v>
      </c>
      <c r="I240" s="64">
        <v>4660256371314</v>
      </c>
      <c r="J240" s="67">
        <v>2800</v>
      </c>
      <c r="K240" s="19">
        <f t="shared" si="15"/>
        <v>3360</v>
      </c>
      <c r="L240" s="57"/>
      <c r="M240" s="58">
        <f t="shared" si="16"/>
        <v>0</v>
      </c>
      <c r="N240" s="59">
        <f t="shared" si="17"/>
        <v>0</v>
      </c>
    </row>
    <row r="241" s="61" customFormat="1" ht="53.25" customHeight="1">
      <c r="A241" s="108"/>
      <c r="B241" s="62" t="s">
        <v>502</v>
      </c>
      <c r="C241" s="150" t="s">
        <v>299</v>
      </c>
      <c r="D241" s="73">
        <v>30</v>
      </c>
      <c r="E241" s="73">
        <v>13</v>
      </c>
      <c r="F241" s="73">
        <v>1</v>
      </c>
      <c r="G241" s="63" t="s">
        <v>294</v>
      </c>
      <c r="H241" s="73" t="s">
        <v>503</v>
      </c>
      <c r="I241" s="64">
        <v>4660256371406</v>
      </c>
      <c r="J241" s="67">
        <v>1800</v>
      </c>
      <c r="K241" s="19">
        <f t="shared" si="15"/>
        <v>2160</v>
      </c>
      <c r="L241" s="57"/>
      <c r="M241" s="58">
        <f t="shared" si="16"/>
        <v>0</v>
      </c>
      <c r="N241" s="59">
        <f t="shared" si="17"/>
        <v>0</v>
      </c>
    </row>
    <row r="242" s="61" customFormat="1" ht="53.25" customHeight="1">
      <c r="A242" s="108"/>
      <c r="B242" s="62" t="s">
        <v>504</v>
      </c>
      <c r="C242" s="150" t="s">
        <v>299</v>
      </c>
      <c r="D242" s="73">
        <v>36</v>
      </c>
      <c r="E242" s="73">
        <v>22</v>
      </c>
      <c r="F242" s="73">
        <v>1</v>
      </c>
      <c r="G242" s="63" t="s">
        <v>294</v>
      </c>
      <c r="H242" s="73" t="s">
        <v>505</v>
      </c>
      <c r="I242" s="64">
        <v>4660256371413</v>
      </c>
      <c r="J242" s="67">
        <v>2800</v>
      </c>
      <c r="K242" s="19">
        <f t="shared" si="15"/>
        <v>3360</v>
      </c>
      <c r="L242" s="57"/>
      <c r="M242" s="58">
        <f t="shared" si="16"/>
        <v>0</v>
      </c>
      <c r="N242" s="59">
        <f t="shared" si="17"/>
        <v>0</v>
      </c>
    </row>
    <row r="243" ht="53.25" customHeight="1">
      <c r="A243" s="154"/>
      <c r="B243" s="152" t="s">
        <v>506</v>
      </c>
      <c r="C243" s="155" t="s">
        <v>299</v>
      </c>
      <c r="D243" s="156">
        <v>30</v>
      </c>
      <c r="E243" s="75">
        <v>13</v>
      </c>
      <c r="F243" s="73">
        <v>1</v>
      </c>
      <c r="G243" s="128" t="s">
        <v>294</v>
      </c>
      <c r="H243" s="73" t="s">
        <v>507</v>
      </c>
      <c r="I243" s="64">
        <v>4660256372755</v>
      </c>
      <c r="J243" s="67">
        <v>1900</v>
      </c>
      <c r="K243" s="19">
        <f t="shared" si="15"/>
        <v>2280</v>
      </c>
      <c r="L243" s="57"/>
      <c r="M243" s="58">
        <f t="shared" si="16"/>
        <v>0</v>
      </c>
      <c r="N243" s="59">
        <f t="shared" si="17"/>
        <v>0</v>
      </c>
    </row>
    <row r="244" ht="53.25" customHeight="1">
      <c r="A244" s="154"/>
      <c r="B244" s="157" t="s">
        <v>508</v>
      </c>
      <c r="C244" s="150" t="s">
        <v>299</v>
      </c>
      <c r="D244" s="156">
        <v>36</v>
      </c>
      <c r="E244" s="75">
        <v>22</v>
      </c>
      <c r="F244" s="73">
        <v>1</v>
      </c>
      <c r="G244" s="128" t="s">
        <v>294</v>
      </c>
      <c r="H244" s="73" t="s">
        <v>509</v>
      </c>
      <c r="I244" s="64">
        <v>4660256372762</v>
      </c>
      <c r="J244" s="67">
        <v>2900</v>
      </c>
      <c r="K244" s="19">
        <f t="shared" si="15"/>
        <v>3480</v>
      </c>
      <c r="L244" s="57"/>
      <c r="M244" s="58">
        <f t="shared" si="16"/>
        <v>0</v>
      </c>
      <c r="N244" s="59">
        <f t="shared" si="17"/>
        <v>0</v>
      </c>
    </row>
    <row r="245" s="61" customFormat="1" ht="53.25" customHeight="1">
      <c r="A245" s="108"/>
      <c r="B245" s="62" t="s">
        <v>510</v>
      </c>
      <c r="C245" s="150" t="s">
        <v>299</v>
      </c>
      <c r="D245" s="158">
        <v>30</v>
      </c>
      <c r="E245" s="73">
        <v>13</v>
      </c>
      <c r="F245" s="102">
        <v>1</v>
      </c>
      <c r="G245" s="63" t="s">
        <v>294</v>
      </c>
      <c r="H245" s="138" t="s">
        <v>511</v>
      </c>
      <c r="I245" s="159">
        <v>4660256371383</v>
      </c>
      <c r="J245" s="160">
        <v>1800</v>
      </c>
      <c r="K245" s="19">
        <f t="shared" si="15"/>
        <v>2160</v>
      </c>
      <c r="L245" s="57"/>
      <c r="M245" s="58">
        <f t="shared" si="16"/>
        <v>0</v>
      </c>
      <c r="N245" s="59">
        <f t="shared" si="17"/>
        <v>0</v>
      </c>
    </row>
    <row r="246" s="61" customFormat="1" ht="53.25" customHeight="1">
      <c r="A246" s="108"/>
      <c r="B246" s="62" t="s">
        <v>512</v>
      </c>
      <c r="C246" s="150" t="s">
        <v>299</v>
      </c>
      <c r="D246" s="73">
        <v>36</v>
      </c>
      <c r="E246" s="122">
        <v>22</v>
      </c>
      <c r="F246" s="73">
        <v>1</v>
      </c>
      <c r="G246" s="63" t="s">
        <v>294</v>
      </c>
      <c r="H246" s="73" t="s">
        <v>513</v>
      </c>
      <c r="I246" s="64">
        <v>4660256371390</v>
      </c>
      <c r="J246" s="67">
        <v>2800</v>
      </c>
      <c r="K246" s="19">
        <f t="shared" si="15"/>
        <v>3360</v>
      </c>
      <c r="L246" s="57"/>
      <c r="M246" s="58">
        <f t="shared" si="16"/>
        <v>0</v>
      </c>
      <c r="N246" s="59">
        <f t="shared" si="17"/>
        <v>0</v>
      </c>
    </row>
    <row r="247" s="61" customFormat="1" ht="58.5" customHeight="1">
      <c r="A247" s="161"/>
      <c r="B247" s="151" t="s">
        <v>514</v>
      </c>
      <c r="C247" s="63" t="s">
        <v>515</v>
      </c>
      <c r="D247" s="66">
        <v>30</v>
      </c>
      <c r="E247" s="66">
        <v>13</v>
      </c>
      <c r="F247" s="66">
        <v>1</v>
      </c>
      <c r="G247" s="63" t="s">
        <v>294</v>
      </c>
      <c r="H247" s="66" t="s">
        <v>516</v>
      </c>
      <c r="I247" s="54">
        <v>4660128809587</v>
      </c>
      <c r="J247" s="67">
        <v>1800</v>
      </c>
      <c r="K247" s="19">
        <f t="shared" si="15"/>
        <v>2160</v>
      </c>
      <c r="L247" s="57"/>
      <c r="M247" s="58">
        <f t="shared" si="16"/>
        <v>0</v>
      </c>
      <c r="N247" s="59">
        <f t="shared" si="17"/>
        <v>0</v>
      </c>
    </row>
    <row r="248" s="61" customFormat="1" ht="58.5" customHeight="1">
      <c r="A248" s="161"/>
      <c r="B248" s="151" t="s">
        <v>517</v>
      </c>
      <c r="C248" s="63" t="s">
        <v>515</v>
      </c>
      <c r="D248" s="66">
        <v>36</v>
      </c>
      <c r="E248" s="66">
        <v>22</v>
      </c>
      <c r="F248" s="66">
        <v>1</v>
      </c>
      <c r="G248" s="63" t="s">
        <v>294</v>
      </c>
      <c r="H248" s="66" t="s">
        <v>518</v>
      </c>
      <c r="I248" s="54">
        <v>4660256371499</v>
      </c>
      <c r="J248" s="67">
        <v>2800</v>
      </c>
      <c r="K248" s="19">
        <f t="shared" si="15"/>
        <v>3360</v>
      </c>
      <c r="L248" s="57"/>
      <c r="M248" s="58">
        <f t="shared" si="16"/>
        <v>0</v>
      </c>
      <c r="N248" s="59">
        <f t="shared" si="17"/>
        <v>0</v>
      </c>
    </row>
    <row r="249" s="61" customFormat="1" ht="58.5" customHeight="1">
      <c r="A249" s="161"/>
      <c r="B249" s="151" t="s">
        <v>519</v>
      </c>
      <c r="C249" s="63" t="s">
        <v>515</v>
      </c>
      <c r="D249" s="66">
        <v>30</v>
      </c>
      <c r="E249" s="66">
        <v>13</v>
      </c>
      <c r="F249" s="66">
        <v>1</v>
      </c>
      <c r="G249" s="63" t="s">
        <v>294</v>
      </c>
      <c r="H249" s="66" t="s">
        <v>520</v>
      </c>
      <c r="I249" s="54">
        <v>4660128809495</v>
      </c>
      <c r="J249" s="67">
        <v>1800</v>
      </c>
      <c r="K249" s="19">
        <f t="shared" si="15"/>
        <v>2160</v>
      </c>
      <c r="L249" s="57"/>
      <c r="M249" s="58">
        <f t="shared" si="16"/>
        <v>0</v>
      </c>
      <c r="N249" s="59">
        <f t="shared" si="17"/>
        <v>0</v>
      </c>
    </row>
    <row r="250" s="61" customFormat="1" ht="58.5" customHeight="1">
      <c r="A250" s="161"/>
      <c r="B250" s="151" t="s">
        <v>521</v>
      </c>
      <c r="C250" s="63" t="s">
        <v>515</v>
      </c>
      <c r="D250" s="66">
        <v>36</v>
      </c>
      <c r="E250" s="66">
        <v>22</v>
      </c>
      <c r="F250" s="66">
        <v>1</v>
      </c>
      <c r="G250" s="63" t="s">
        <v>294</v>
      </c>
      <c r="H250" s="66" t="s">
        <v>522</v>
      </c>
      <c r="I250" s="54">
        <v>4660256371482</v>
      </c>
      <c r="J250" s="67">
        <v>2800</v>
      </c>
      <c r="K250" s="19">
        <f t="shared" si="15"/>
        <v>3360</v>
      </c>
      <c r="L250" s="57"/>
      <c r="M250" s="58">
        <f t="shared" si="16"/>
        <v>0</v>
      </c>
      <c r="N250" s="59">
        <f t="shared" si="17"/>
        <v>0</v>
      </c>
    </row>
    <row r="251" s="61" customFormat="1" ht="64.200000000000003" customHeight="1">
      <c r="A251" s="161"/>
      <c r="B251" s="162" t="s">
        <v>523</v>
      </c>
      <c r="C251" s="63" t="s">
        <v>524</v>
      </c>
      <c r="D251" s="100">
        <v>21</v>
      </c>
      <c r="E251" s="75">
        <v>4</v>
      </c>
      <c r="F251" s="73">
        <v>4</v>
      </c>
      <c r="G251" s="63" t="s">
        <v>294</v>
      </c>
      <c r="H251" s="163" t="s">
        <v>525</v>
      </c>
      <c r="I251" s="164">
        <v>4660128809952</v>
      </c>
      <c r="J251" s="85">
        <v>1800</v>
      </c>
      <c r="K251" s="19">
        <f t="shared" si="15"/>
        <v>2160</v>
      </c>
      <c r="L251" s="57"/>
      <c r="M251" s="58"/>
      <c r="N251" s="59"/>
    </row>
    <row r="252" s="61" customFormat="1" ht="64.200000000000003" customHeight="1">
      <c r="A252" s="161"/>
      <c r="B252" s="162" t="s">
        <v>526</v>
      </c>
      <c r="C252" s="63" t="s">
        <v>524</v>
      </c>
      <c r="D252" s="100">
        <v>36</v>
      </c>
      <c r="E252" s="75">
        <v>22</v>
      </c>
      <c r="F252" s="73">
        <v>1</v>
      </c>
      <c r="G252" s="63" t="s">
        <v>294</v>
      </c>
      <c r="H252" s="165" t="s">
        <v>527</v>
      </c>
      <c r="I252" s="166">
        <v>4660128809976</v>
      </c>
      <c r="J252" s="85">
        <v>2800</v>
      </c>
      <c r="K252" s="19">
        <f t="shared" si="15"/>
        <v>3360</v>
      </c>
      <c r="L252" s="57"/>
      <c r="M252" s="58"/>
      <c r="N252" s="59"/>
    </row>
    <row r="253" s="61" customFormat="1" ht="28.5" customHeight="1">
      <c r="A253" s="73"/>
      <c r="B253" s="167" t="s">
        <v>528</v>
      </c>
      <c r="C253" s="150" t="s">
        <v>18</v>
      </c>
      <c r="D253" s="138">
        <v>15</v>
      </c>
      <c r="E253" s="73">
        <v>1.3100000000000001</v>
      </c>
      <c r="F253" s="73">
        <v>9</v>
      </c>
      <c r="G253" s="63" t="s">
        <v>529</v>
      </c>
      <c r="H253" s="73" t="s">
        <v>530</v>
      </c>
      <c r="I253" s="100">
        <v>4660128807811</v>
      </c>
      <c r="J253" s="85">
        <v>260</v>
      </c>
      <c r="K253" s="19">
        <f t="shared" si="15"/>
        <v>312</v>
      </c>
      <c r="L253" s="57"/>
      <c r="M253" s="58">
        <f t="shared" si="16"/>
        <v>0</v>
      </c>
      <c r="N253" s="59">
        <f t="shared" si="17"/>
        <v>0</v>
      </c>
    </row>
    <row r="254" s="61" customFormat="1" ht="28.5" customHeight="1">
      <c r="A254" s="73"/>
      <c r="B254" s="74" t="s">
        <v>531</v>
      </c>
      <c r="C254" s="150" t="s">
        <v>18</v>
      </c>
      <c r="D254" s="122">
        <v>18</v>
      </c>
      <c r="E254" s="73">
        <v>2.1499999999999999</v>
      </c>
      <c r="F254" s="73">
        <v>8</v>
      </c>
      <c r="G254" s="63" t="s">
        <v>529</v>
      </c>
      <c r="H254" s="73" t="s">
        <v>532</v>
      </c>
      <c r="I254" s="64">
        <v>4660128807828</v>
      </c>
      <c r="J254" s="67">
        <v>385</v>
      </c>
      <c r="K254" s="19">
        <f t="shared" si="15"/>
        <v>462</v>
      </c>
      <c r="L254" s="57"/>
      <c r="M254" s="58">
        <f t="shared" si="16"/>
        <v>0</v>
      </c>
      <c r="N254" s="59">
        <f t="shared" si="17"/>
        <v>0</v>
      </c>
    </row>
    <row r="255" s="61" customFormat="1" ht="28.5" customHeight="1">
      <c r="A255" s="73"/>
      <c r="B255" s="74" t="s">
        <v>533</v>
      </c>
      <c r="C255" s="150" t="s">
        <v>18</v>
      </c>
      <c r="D255" s="73">
        <v>21</v>
      </c>
      <c r="E255" s="73">
        <v>4</v>
      </c>
      <c r="F255" s="73">
        <v>4</v>
      </c>
      <c r="G255" s="63" t="s">
        <v>529</v>
      </c>
      <c r="H255" s="73" t="s">
        <v>534</v>
      </c>
      <c r="I255" s="64">
        <v>4660128807835</v>
      </c>
      <c r="J255" s="67">
        <v>534</v>
      </c>
      <c r="K255" s="19">
        <f t="shared" si="15"/>
        <v>640.79999999999995</v>
      </c>
      <c r="L255" s="57"/>
      <c r="M255" s="58">
        <f t="shared" si="16"/>
        <v>0</v>
      </c>
      <c r="N255" s="59">
        <f t="shared" si="17"/>
        <v>0</v>
      </c>
    </row>
    <row r="256" s="61" customFormat="1" ht="28.5" customHeight="1">
      <c r="A256" s="73"/>
      <c r="B256" s="74" t="s">
        <v>535</v>
      </c>
      <c r="C256" s="150" t="s">
        <v>18</v>
      </c>
      <c r="D256" s="73">
        <v>25</v>
      </c>
      <c r="E256" s="73">
        <v>8</v>
      </c>
      <c r="F256" s="73">
        <v>2</v>
      </c>
      <c r="G256" s="63" t="s">
        <v>529</v>
      </c>
      <c r="H256" s="122" t="s">
        <v>536</v>
      </c>
      <c r="I256" s="106">
        <v>4660128807842</v>
      </c>
      <c r="J256" s="67">
        <v>860</v>
      </c>
      <c r="K256" s="19">
        <f t="shared" si="15"/>
        <v>1032</v>
      </c>
      <c r="L256" s="57"/>
      <c r="M256" s="58">
        <f t="shared" si="16"/>
        <v>0</v>
      </c>
      <c r="N256" s="59">
        <f t="shared" si="17"/>
        <v>0</v>
      </c>
    </row>
    <row r="257" s="61" customFormat="1" ht="28.5" customHeight="1">
      <c r="A257" s="73"/>
      <c r="B257" s="74" t="s">
        <v>537</v>
      </c>
      <c r="C257" s="150" t="s">
        <v>18</v>
      </c>
      <c r="D257" s="84">
        <v>30</v>
      </c>
      <c r="E257" s="75">
        <v>13</v>
      </c>
      <c r="F257" s="122">
        <v>1</v>
      </c>
      <c r="G257" s="63" t="s">
        <v>529</v>
      </c>
      <c r="H257" s="108" t="s">
        <v>538</v>
      </c>
      <c r="I257" s="64">
        <v>4660128807859</v>
      </c>
      <c r="J257" s="137">
        <v>1800</v>
      </c>
      <c r="K257" s="19">
        <f t="shared" si="15"/>
        <v>2160</v>
      </c>
      <c r="L257" s="57"/>
      <c r="M257" s="58">
        <f t="shared" si="16"/>
        <v>0</v>
      </c>
      <c r="N257" s="59">
        <f t="shared" si="17"/>
        <v>0</v>
      </c>
    </row>
    <row r="258" s="61" customFormat="1" ht="28.5" customHeight="1">
      <c r="A258" s="73"/>
      <c r="B258" s="168" t="s">
        <v>539</v>
      </c>
      <c r="C258" s="150" t="s">
        <v>18</v>
      </c>
      <c r="D258" s="64">
        <v>36</v>
      </c>
      <c r="E258" s="124">
        <v>22</v>
      </c>
      <c r="F258" s="73">
        <v>1</v>
      </c>
      <c r="G258" s="146" t="s">
        <v>529</v>
      </c>
      <c r="H258" s="127" t="s">
        <v>540</v>
      </c>
      <c r="I258" s="169">
        <v>4660256371512</v>
      </c>
      <c r="J258" s="67">
        <v>2800</v>
      </c>
      <c r="K258" s="19">
        <f t="shared" si="15"/>
        <v>3360</v>
      </c>
      <c r="L258" s="57"/>
      <c r="M258" s="58">
        <f t="shared" si="16"/>
        <v>0</v>
      </c>
      <c r="N258" s="59">
        <f t="shared" si="17"/>
        <v>0</v>
      </c>
    </row>
    <row r="259" s="61" customFormat="1" ht="27.75" customHeight="1">
      <c r="A259" s="73"/>
      <c r="B259" s="74" t="s">
        <v>541</v>
      </c>
      <c r="C259" s="170" t="s">
        <v>18</v>
      </c>
      <c r="D259" s="66">
        <v>15</v>
      </c>
      <c r="E259" s="66">
        <v>1.3100000000000001</v>
      </c>
      <c r="F259" s="66">
        <v>9</v>
      </c>
      <c r="G259" s="63" t="s">
        <v>529</v>
      </c>
      <c r="H259" s="66" t="s">
        <v>542</v>
      </c>
      <c r="I259" s="54">
        <v>4660128807699</v>
      </c>
      <c r="J259" s="67">
        <v>260</v>
      </c>
      <c r="K259" s="19">
        <f t="shared" si="15"/>
        <v>312</v>
      </c>
      <c r="L259" s="57"/>
      <c r="M259" s="58">
        <f t="shared" si="16"/>
        <v>0</v>
      </c>
      <c r="N259" s="59">
        <f t="shared" si="17"/>
        <v>0</v>
      </c>
    </row>
    <row r="260" s="61" customFormat="1" ht="27.75" customHeight="1">
      <c r="A260" s="73"/>
      <c r="B260" s="74" t="s">
        <v>543</v>
      </c>
      <c r="C260" s="170" t="s">
        <v>18</v>
      </c>
      <c r="D260" s="66">
        <v>18</v>
      </c>
      <c r="E260" s="66">
        <v>2.1499999999999999</v>
      </c>
      <c r="F260" s="66">
        <v>8</v>
      </c>
      <c r="G260" s="63" t="s">
        <v>529</v>
      </c>
      <c r="H260" s="66" t="s">
        <v>544</v>
      </c>
      <c r="I260" s="54">
        <v>4660128807705</v>
      </c>
      <c r="J260" s="67">
        <v>385</v>
      </c>
      <c r="K260" s="19">
        <f t="shared" si="15"/>
        <v>462</v>
      </c>
      <c r="L260" s="57"/>
      <c r="M260" s="58">
        <f t="shared" si="16"/>
        <v>0</v>
      </c>
      <c r="N260" s="59">
        <f t="shared" si="17"/>
        <v>0</v>
      </c>
    </row>
    <row r="261" s="61" customFormat="1" ht="27.75" customHeight="1">
      <c r="A261" s="73"/>
      <c r="B261" s="74" t="s">
        <v>545</v>
      </c>
      <c r="C261" s="170" t="s">
        <v>18</v>
      </c>
      <c r="D261" s="66">
        <v>21</v>
      </c>
      <c r="E261" s="66">
        <v>4</v>
      </c>
      <c r="F261" s="66">
        <v>4</v>
      </c>
      <c r="G261" s="63" t="s">
        <v>529</v>
      </c>
      <c r="H261" s="66" t="s">
        <v>546</v>
      </c>
      <c r="I261" s="54">
        <v>4660128807712</v>
      </c>
      <c r="J261" s="67">
        <v>534</v>
      </c>
      <c r="K261" s="19">
        <f t="shared" si="15"/>
        <v>640.79999999999995</v>
      </c>
      <c r="L261" s="57"/>
      <c r="M261" s="58">
        <f t="shared" si="16"/>
        <v>0</v>
      </c>
      <c r="N261" s="59">
        <f t="shared" si="17"/>
        <v>0</v>
      </c>
    </row>
    <row r="262" s="61" customFormat="1" ht="27.75" customHeight="1">
      <c r="A262" s="73"/>
      <c r="B262" s="167" t="s">
        <v>547</v>
      </c>
      <c r="C262" s="171" t="s">
        <v>18</v>
      </c>
      <c r="D262" s="172">
        <v>25</v>
      </c>
      <c r="E262" s="173">
        <v>8</v>
      </c>
      <c r="F262" s="172">
        <v>2</v>
      </c>
      <c r="G262" s="63" t="s">
        <v>529</v>
      </c>
      <c r="H262" s="172" t="s">
        <v>548</v>
      </c>
      <c r="I262" s="174">
        <v>4660128807729</v>
      </c>
      <c r="J262" s="85">
        <v>860</v>
      </c>
      <c r="K262" s="19">
        <f t="shared" si="15"/>
        <v>1032</v>
      </c>
      <c r="L262" s="57"/>
      <c r="M262" s="58">
        <f t="shared" si="16"/>
        <v>0</v>
      </c>
      <c r="N262" s="59">
        <f t="shared" si="17"/>
        <v>0</v>
      </c>
    </row>
    <row r="263" s="61" customFormat="1" ht="27.75" customHeight="1">
      <c r="A263" s="73"/>
      <c r="B263" s="74" t="s">
        <v>549</v>
      </c>
      <c r="C263" s="170" t="s">
        <v>18</v>
      </c>
      <c r="D263" s="175">
        <v>30</v>
      </c>
      <c r="E263" s="176">
        <v>13</v>
      </c>
      <c r="F263" s="177">
        <v>1</v>
      </c>
      <c r="G263" s="63" t="s">
        <v>529</v>
      </c>
      <c r="H263" s="66" t="s">
        <v>550</v>
      </c>
      <c r="I263" s="54">
        <v>4660128807736</v>
      </c>
      <c r="J263" s="178">
        <v>1800</v>
      </c>
      <c r="K263" s="19">
        <f t="shared" si="15"/>
        <v>2160</v>
      </c>
      <c r="L263" s="57"/>
      <c r="M263" s="58">
        <f t="shared" si="16"/>
        <v>0</v>
      </c>
      <c r="N263" s="59">
        <f t="shared" si="17"/>
        <v>0</v>
      </c>
    </row>
    <row r="264" s="61" customFormat="1" ht="27.75" customHeight="1">
      <c r="A264" s="73"/>
      <c r="B264" s="74" t="s">
        <v>551</v>
      </c>
      <c r="C264" s="170" t="s">
        <v>18</v>
      </c>
      <c r="D264" s="66">
        <v>36</v>
      </c>
      <c r="E264" s="179">
        <v>22</v>
      </c>
      <c r="F264" s="66">
        <v>1</v>
      </c>
      <c r="G264" s="63" t="s">
        <v>529</v>
      </c>
      <c r="H264" s="66" t="s">
        <v>552</v>
      </c>
      <c r="I264" s="54">
        <v>4660256371529</v>
      </c>
      <c r="J264" s="67">
        <v>2800</v>
      </c>
      <c r="K264" s="19">
        <f t="shared" si="15"/>
        <v>3360</v>
      </c>
      <c r="L264" s="57"/>
      <c r="M264" s="58">
        <f t="shared" si="16"/>
        <v>0</v>
      </c>
      <c r="N264" s="59">
        <f t="shared" si="17"/>
        <v>0</v>
      </c>
    </row>
    <row r="265" s="61" customFormat="1" ht="27.75" customHeight="1">
      <c r="A265" s="73"/>
      <c r="B265" s="74" t="s">
        <v>553</v>
      </c>
      <c r="C265" s="170" t="s">
        <v>18</v>
      </c>
      <c r="D265" s="66">
        <v>15</v>
      </c>
      <c r="E265" s="66">
        <v>1.3100000000000001</v>
      </c>
      <c r="F265" s="66">
        <v>9</v>
      </c>
      <c r="G265" s="63" t="s">
        <v>529</v>
      </c>
      <c r="H265" s="66" t="s">
        <v>554</v>
      </c>
      <c r="I265" s="54">
        <v>4660128807750</v>
      </c>
      <c r="J265" s="67">
        <v>260</v>
      </c>
      <c r="K265" s="19">
        <f t="shared" si="15"/>
        <v>312</v>
      </c>
      <c r="L265" s="57"/>
      <c r="M265" s="58">
        <f t="shared" si="16"/>
        <v>0</v>
      </c>
      <c r="N265" s="59">
        <f t="shared" si="17"/>
        <v>0</v>
      </c>
    </row>
    <row r="266" s="61" customFormat="1" ht="27.75" customHeight="1">
      <c r="A266" s="73"/>
      <c r="B266" s="74" t="s">
        <v>555</v>
      </c>
      <c r="C266" s="170" t="s">
        <v>18</v>
      </c>
      <c r="D266" s="66">
        <v>18</v>
      </c>
      <c r="E266" s="66">
        <v>2.1499999999999999</v>
      </c>
      <c r="F266" s="66">
        <v>8</v>
      </c>
      <c r="G266" s="63" t="s">
        <v>529</v>
      </c>
      <c r="H266" s="66" t="s">
        <v>556</v>
      </c>
      <c r="I266" s="54">
        <v>4660128807767</v>
      </c>
      <c r="J266" s="67">
        <v>385</v>
      </c>
      <c r="K266" s="19">
        <f t="shared" si="15"/>
        <v>462</v>
      </c>
      <c r="L266" s="57"/>
      <c r="M266" s="58">
        <f t="shared" si="16"/>
        <v>0</v>
      </c>
      <c r="N266" s="59">
        <f t="shared" si="17"/>
        <v>0</v>
      </c>
    </row>
    <row r="267" s="61" customFormat="1" ht="27.75" customHeight="1">
      <c r="A267" s="73"/>
      <c r="B267" s="74" t="s">
        <v>557</v>
      </c>
      <c r="C267" s="170" t="s">
        <v>18</v>
      </c>
      <c r="D267" s="66">
        <v>21</v>
      </c>
      <c r="E267" s="66">
        <v>4</v>
      </c>
      <c r="F267" s="66">
        <v>4</v>
      </c>
      <c r="G267" s="63" t="s">
        <v>529</v>
      </c>
      <c r="H267" s="66" t="s">
        <v>558</v>
      </c>
      <c r="I267" s="54">
        <v>4660128807774</v>
      </c>
      <c r="J267" s="67">
        <v>534</v>
      </c>
      <c r="K267" s="19">
        <f t="shared" si="15"/>
        <v>640.79999999999995</v>
      </c>
      <c r="L267" s="57"/>
      <c r="M267" s="58">
        <f t="shared" si="16"/>
        <v>0</v>
      </c>
      <c r="N267" s="59">
        <f t="shared" si="17"/>
        <v>0</v>
      </c>
    </row>
    <row r="268" s="61" customFormat="1" ht="27.75" customHeight="1">
      <c r="A268" s="73"/>
      <c r="B268" s="74" t="s">
        <v>559</v>
      </c>
      <c r="C268" s="170" t="s">
        <v>18</v>
      </c>
      <c r="D268" s="66">
        <v>25</v>
      </c>
      <c r="E268" s="66">
        <v>8</v>
      </c>
      <c r="F268" s="66">
        <v>2</v>
      </c>
      <c r="G268" s="63" t="s">
        <v>529</v>
      </c>
      <c r="H268" s="66" t="s">
        <v>560</v>
      </c>
      <c r="I268" s="54">
        <v>4660128807781</v>
      </c>
      <c r="J268" s="67">
        <v>860</v>
      </c>
      <c r="K268" s="19">
        <f t="shared" si="15"/>
        <v>1032</v>
      </c>
      <c r="L268" s="57"/>
      <c r="M268" s="58">
        <f t="shared" si="16"/>
        <v>0</v>
      </c>
      <c r="N268" s="59">
        <f t="shared" si="17"/>
        <v>0</v>
      </c>
    </row>
    <row r="269" s="61" customFormat="1" ht="27.75" customHeight="1">
      <c r="A269" s="73"/>
      <c r="B269" s="74" t="s">
        <v>561</v>
      </c>
      <c r="C269" s="170" t="s">
        <v>18</v>
      </c>
      <c r="D269" s="180">
        <v>30</v>
      </c>
      <c r="E269" s="176">
        <v>13</v>
      </c>
      <c r="F269" s="181">
        <v>1</v>
      </c>
      <c r="G269" s="63" t="s">
        <v>529</v>
      </c>
      <c r="H269" s="66" t="s">
        <v>562</v>
      </c>
      <c r="I269" s="54">
        <v>4660128807798</v>
      </c>
      <c r="J269" s="178">
        <v>1800</v>
      </c>
      <c r="K269" s="19">
        <f t="shared" si="15"/>
        <v>2160</v>
      </c>
      <c r="L269" s="57"/>
      <c r="M269" s="58">
        <f t="shared" si="16"/>
        <v>0</v>
      </c>
      <c r="N269" s="59">
        <f t="shared" si="17"/>
        <v>0</v>
      </c>
    </row>
    <row r="270" s="61" customFormat="1" ht="27.75" customHeight="1">
      <c r="A270" s="73"/>
      <c r="B270" s="168" t="s">
        <v>563</v>
      </c>
      <c r="C270" s="182" t="s">
        <v>18</v>
      </c>
      <c r="D270" s="66">
        <v>36</v>
      </c>
      <c r="E270" s="66">
        <v>22</v>
      </c>
      <c r="F270" s="66">
        <v>1</v>
      </c>
      <c r="G270" s="183" t="s">
        <v>529</v>
      </c>
      <c r="H270" s="179" t="s">
        <v>564</v>
      </c>
      <c r="I270" s="184">
        <v>4660256371536</v>
      </c>
      <c r="J270" s="67">
        <v>2800</v>
      </c>
      <c r="K270" s="19">
        <f t="shared" si="15"/>
        <v>3360</v>
      </c>
      <c r="L270" s="57"/>
      <c r="M270" s="58">
        <f t="shared" si="16"/>
        <v>0</v>
      </c>
      <c r="N270" s="59">
        <f t="shared" si="17"/>
        <v>0</v>
      </c>
    </row>
    <row r="271" s="61" customFormat="1" ht="55.5" customHeight="1">
      <c r="A271" s="73"/>
      <c r="B271" s="157" t="s">
        <v>565</v>
      </c>
      <c r="C271" s="150" t="s">
        <v>299</v>
      </c>
      <c r="D271" s="66">
        <v>30</v>
      </c>
      <c r="E271" s="66">
        <v>13</v>
      </c>
      <c r="F271" s="66">
        <v>1</v>
      </c>
      <c r="G271" s="185" t="s">
        <v>529</v>
      </c>
      <c r="H271" s="66" t="s">
        <v>566</v>
      </c>
      <c r="I271" s="54">
        <v>4660256373615</v>
      </c>
      <c r="J271" s="178">
        <v>1800</v>
      </c>
      <c r="K271" s="19">
        <f t="shared" si="15"/>
        <v>2160</v>
      </c>
      <c r="L271" s="57"/>
      <c r="M271" s="58">
        <f t="shared" si="16"/>
        <v>0</v>
      </c>
      <c r="N271" s="59">
        <f t="shared" si="17"/>
        <v>0</v>
      </c>
    </row>
    <row r="272" s="61" customFormat="1" ht="55.5" customHeight="1">
      <c r="A272" s="73"/>
      <c r="B272" s="157" t="s">
        <v>567</v>
      </c>
      <c r="C272" s="150" t="s">
        <v>299</v>
      </c>
      <c r="D272" s="66">
        <v>36</v>
      </c>
      <c r="E272" s="66">
        <v>22</v>
      </c>
      <c r="F272" s="66">
        <v>1</v>
      </c>
      <c r="G272" s="185" t="s">
        <v>529</v>
      </c>
      <c r="H272" s="66" t="s">
        <v>568</v>
      </c>
      <c r="I272" s="54">
        <v>4660256373912</v>
      </c>
      <c r="J272" s="178">
        <v>2800</v>
      </c>
      <c r="K272" s="19">
        <f t="shared" si="15"/>
        <v>3360</v>
      </c>
      <c r="L272" s="57"/>
      <c r="M272" s="58">
        <f t="shared" si="16"/>
        <v>0</v>
      </c>
      <c r="N272" s="59">
        <f t="shared" si="17"/>
        <v>0</v>
      </c>
    </row>
    <row r="273" s="61" customFormat="1" ht="57" customHeight="1">
      <c r="A273" s="138"/>
      <c r="B273" s="157" t="s">
        <v>569</v>
      </c>
      <c r="C273" s="150" t="s">
        <v>299</v>
      </c>
      <c r="D273" s="186">
        <v>30</v>
      </c>
      <c r="E273" s="179">
        <v>13</v>
      </c>
      <c r="F273" s="66">
        <v>1</v>
      </c>
      <c r="G273" s="63" t="s">
        <v>294</v>
      </c>
      <c r="H273" s="56" t="s">
        <v>570</v>
      </c>
      <c r="I273" s="71">
        <v>4660256372489</v>
      </c>
      <c r="J273" s="112">
        <v>1900</v>
      </c>
      <c r="K273" s="19">
        <f t="shared" si="15"/>
        <v>2280</v>
      </c>
      <c r="L273" s="57"/>
      <c r="M273" s="58">
        <f t="shared" si="16"/>
        <v>0</v>
      </c>
      <c r="N273" s="59">
        <f t="shared" si="17"/>
        <v>0</v>
      </c>
    </row>
    <row r="274" s="61" customFormat="1" ht="57" customHeight="1">
      <c r="A274" s="138"/>
      <c r="B274" s="74" t="s">
        <v>571</v>
      </c>
      <c r="C274" s="187" t="s">
        <v>299</v>
      </c>
      <c r="D274" s="66">
        <v>36</v>
      </c>
      <c r="E274" s="179">
        <v>22</v>
      </c>
      <c r="F274" s="66">
        <v>1</v>
      </c>
      <c r="G274" s="82" t="s">
        <v>294</v>
      </c>
      <c r="H274" s="56" t="s">
        <v>572</v>
      </c>
      <c r="I274" s="188">
        <v>4660256372496</v>
      </c>
      <c r="J274" s="112">
        <v>2900</v>
      </c>
      <c r="K274" s="19">
        <f t="shared" si="15"/>
        <v>3480</v>
      </c>
      <c r="L274" s="57"/>
      <c r="M274" s="58">
        <f t="shared" si="16"/>
        <v>0</v>
      </c>
      <c r="N274" s="59">
        <f t="shared" si="17"/>
        <v>0</v>
      </c>
    </row>
    <row r="275" s="61" customFormat="1" ht="108.59999999999999" customHeight="1">
      <c r="A275" s="138"/>
      <c r="B275" s="189" t="s">
        <v>573</v>
      </c>
      <c r="C275" s="190"/>
      <c r="D275" s="66">
        <v>36</v>
      </c>
      <c r="E275" s="66">
        <v>22</v>
      </c>
      <c r="F275" s="66">
        <v>1</v>
      </c>
      <c r="G275" s="82" t="s">
        <v>294</v>
      </c>
      <c r="H275" s="190" t="s">
        <v>574</v>
      </c>
      <c r="I275" s="191">
        <v>4660256372618</v>
      </c>
      <c r="J275" s="112"/>
      <c r="K275" s="19"/>
      <c r="L275" s="57"/>
      <c r="M275" s="58"/>
      <c r="N275" s="59"/>
    </row>
    <row r="276" ht="80.099999999999994" customHeight="1">
      <c r="A276" s="22"/>
      <c r="B276" s="120" t="s">
        <v>575</v>
      </c>
      <c r="C276" s="52" t="s">
        <v>449</v>
      </c>
      <c r="D276" s="64">
        <v>15</v>
      </c>
      <c r="E276" s="136">
        <v>1.8200000000000001</v>
      </c>
      <c r="F276" s="73">
        <v>8</v>
      </c>
      <c r="G276" s="63" t="s">
        <v>294</v>
      </c>
      <c r="H276" s="22" t="s">
        <v>576</v>
      </c>
      <c r="I276" s="53">
        <v>4660020048350</v>
      </c>
      <c r="J276" s="103">
        <v>360</v>
      </c>
      <c r="K276" s="19">
        <f t="shared" si="15"/>
        <v>432</v>
      </c>
      <c r="L276" s="57"/>
      <c r="M276" s="58">
        <f t="shared" si="16"/>
        <v>0</v>
      </c>
      <c r="N276" s="59">
        <f t="shared" si="17"/>
        <v>0</v>
      </c>
    </row>
    <row r="277" ht="80.099999999999994" customHeight="1">
      <c r="A277" s="22"/>
      <c r="B277" s="120" t="s">
        <v>577</v>
      </c>
      <c r="C277" s="92" t="s">
        <v>449</v>
      </c>
      <c r="D277" s="64">
        <v>15</v>
      </c>
      <c r="E277" s="136">
        <v>1.8200000000000001</v>
      </c>
      <c r="F277" s="73">
        <v>8</v>
      </c>
      <c r="G277" s="63" t="s">
        <v>294</v>
      </c>
      <c r="H277" s="22" t="s">
        <v>578</v>
      </c>
      <c r="I277" s="53">
        <v>4660020048367</v>
      </c>
      <c r="J277" s="103">
        <v>360</v>
      </c>
      <c r="K277" s="19">
        <f t="shared" si="15"/>
        <v>432</v>
      </c>
      <c r="L277" s="57"/>
      <c r="M277" s="58">
        <f t="shared" si="16"/>
        <v>0</v>
      </c>
      <c r="N277" s="59">
        <f t="shared" si="17"/>
        <v>0</v>
      </c>
    </row>
    <row r="278" ht="32.25" customHeight="1">
      <c r="A278" s="192" t="s">
        <v>579</v>
      </c>
      <c r="B278" s="192"/>
      <c r="C278" s="192"/>
      <c r="D278" s="192"/>
      <c r="E278" s="192"/>
      <c r="F278" s="192"/>
      <c r="G278" s="192"/>
      <c r="H278" s="192"/>
      <c r="I278" s="192"/>
      <c r="J278" s="193"/>
      <c r="K278" s="96"/>
      <c r="L278" s="57"/>
      <c r="M278" s="58">
        <f t="shared" si="16"/>
        <v>0</v>
      </c>
      <c r="N278" s="59">
        <f t="shared" si="17"/>
        <v>0</v>
      </c>
    </row>
    <row r="279" ht="117" customHeight="1">
      <c r="A279" s="194"/>
      <c r="B279" s="69" t="s">
        <v>580</v>
      </c>
      <c r="C279" s="150" t="s">
        <v>299</v>
      </c>
      <c r="D279" s="66">
        <v>44</v>
      </c>
      <c r="E279" s="66">
        <v>40</v>
      </c>
      <c r="F279" s="195">
        <v>1</v>
      </c>
      <c r="G279" s="63" t="s">
        <v>294</v>
      </c>
      <c r="H279" s="87" t="s">
        <v>581</v>
      </c>
      <c r="I279" s="54">
        <v>4660256372045</v>
      </c>
      <c r="J279" s="67">
        <v>4850</v>
      </c>
      <c r="K279" s="19">
        <f t="shared" si="15"/>
        <v>5820</v>
      </c>
      <c r="L279" s="57"/>
      <c r="M279" s="58">
        <f t="shared" si="16"/>
        <v>0</v>
      </c>
      <c r="N279" s="59">
        <f t="shared" si="17"/>
        <v>0</v>
      </c>
    </row>
    <row r="280" ht="117" customHeight="1">
      <c r="A280" s="194"/>
      <c r="B280" s="80" t="s">
        <v>582</v>
      </c>
      <c r="C280" s="150" t="s">
        <v>299</v>
      </c>
      <c r="D280" s="66">
        <v>44</v>
      </c>
      <c r="E280" s="66">
        <v>40</v>
      </c>
      <c r="F280" s="195">
        <v>1</v>
      </c>
      <c r="G280" s="63" t="s">
        <v>294</v>
      </c>
      <c r="H280" s="87" t="s">
        <v>583</v>
      </c>
      <c r="I280" s="54">
        <v>4660256371901</v>
      </c>
      <c r="J280" s="67">
        <v>4850</v>
      </c>
      <c r="K280" s="19">
        <f t="shared" si="15"/>
        <v>5820</v>
      </c>
      <c r="L280" s="57"/>
      <c r="M280" s="58">
        <f t="shared" si="16"/>
        <v>0</v>
      </c>
      <c r="N280" s="59">
        <f t="shared" si="17"/>
        <v>0</v>
      </c>
    </row>
    <row r="281" ht="117" customHeight="1">
      <c r="A281" s="194"/>
      <c r="B281" s="80" t="s">
        <v>584</v>
      </c>
      <c r="C281" s="150" t="s">
        <v>299</v>
      </c>
      <c r="D281" s="66">
        <v>44</v>
      </c>
      <c r="E281" s="66">
        <v>40</v>
      </c>
      <c r="F281" s="195">
        <v>1</v>
      </c>
      <c r="G281" s="63" t="s">
        <v>294</v>
      </c>
      <c r="H281" s="87" t="s">
        <v>585</v>
      </c>
      <c r="I281" s="54">
        <v>4660256371949</v>
      </c>
      <c r="J281" s="67">
        <v>4850</v>
      </c>
      <c r="K281" s="19">
        <f t="shared" si="15"/>
        <v>5820</v>
      </c>
      <c r="L281" s="57"/>
      <c r="M281" s="58">
        <f t="shared" si="16"/>
        <v>0</v>
      </c>
      <c r="N281" s="59">
        <f t="shared" si="17"/>
        <v>0</v>
      </c>
    </row>
    <row r="282" ht="117" customHeight="1">
      <c r="A282" s="194"/>
      <c r="B282" s="69" t="s">
        <v>586</v>
      </c>
      <c r="C282" s="150" t="s">
        <v>299</v>
      </c>
      <c r="D282" s="66">
        <v>44</v>
      </c>
      <c r="E282" s="66">
        <v>40</v>
      </c>
      <c r="F282" s="195">
        <v>1</v>
      </c>
      <c r="G282" s="63" t="s">
        <v>294</v>
      </c>
      <c r="H282" s="127" t="s">
        <v>587</v>
      </c>
      <c r="I282" s="106">
        <v>4660256373547</v>
      </c>
      <c r="J282" s="67">
        <v>4850</v>
      </c>
      <c r="K282" s="19">
        <f t="shared" si="15"/>
        <v>5820</v>
      </c>
      <c r="L282" s="57"/>
      <c r="M282" s="58">
        <f t="shared" si="16"/>
        <v>0</v>
      </c>
      <c r="N282" s="59">
        <f t="shared" si="17"/>
        <v>0</v>
      </c>
    </row>
    <row r="283" ht="80.099999999999994" customHeight="1">
      <c r="A283" s="196"/>
      <c r="B283" s="196" t="s">
        <v>588</v>
      </c>
      <c r="C283" s="52" t="s">
        <v>589</v>
      </c>
      <c r="D283" s="64">
        <v>15</v>
      </c>
      <c r="E283" s="136">
        <v>1.8200000000000001</v>
      </c>
      <c r="F283" s="73">
        <v>10</v>
      </c>
      <c r="G283" s="63" t="s">
        <v>294</v>
      </c>
      <c r="H283" s="22" t="s">
        <v>590</v>
      </c>
      <c r="I283" s="53">
        <v>4660128805060</v>
      </c>
      <c r="J283" s="103">
        <v>325</v>
      </c>
      <c r="K283" s="19">
        <f t="shared" si="15"/>
        <v>390</v>
      </c>
      <c r="L283" s="57"/>
      <c r="M283" s="58">
        <f t="shared" si="16"/>
        <v>0</v>
      </c>
      <c r="N283" s="59">
        <f t="shared" si="17"/>
        <v>0</v>
      </c>
    </row>
    <row r="284" ht="80.099999999999994" customHeight="1">
      <c r="A284" s="196"/>
      <c r="B284" s="196" t="s">
        <v>591</v>
      </c>
      <c r="C284" s="52" t="s">
        <v>589</v>
      </c>
      <c r="D284" s="64">
        <v>15</v>
      </c>
      <c r="E284" s="136">
        <v>1.8200000000000001</v>
      </c>
      <c r="F284" s="73">
        <v>10</v>
      </c>
      <c r="G284" s="63" t="s">
        <v>294</v>
      </c>
      <c r="H284" s="22" t="s">
        <v>592</v>
      </c>
      <c r="I284" s="53">
        <v>4660020044581</v>
      </c>
      <c r="J284" s="103">
        <v>325</v>
      </c>
      <c r="K284" s="19">
        <f t="shared" si="15"/>
        <v>390</v>
      </c>
      <c r="L284" s="57"/>
      <c r="M284" s="58">
        <f t="shared" si="16"/>
        <v>0</v>
      </c>
      <c r="N284" s="59">
        <f t="shared" si="17"/>
        <v>0</v>
      </c>
    </row>
    <row r="285" ht="80.099999999999994" customHeight="1">
      <c r="A285" s="196"/>
      <c r="B285" s="196" t="s">
        <v>593</v>
      </c>
      <c r="C285" s="52" t="s">
        <v>120</v>
      </c>
      <c r="D285" s="64">
        <v>15</v>
      </c>
      <c r="E285" s="136">
        <v>1.8200000000000001</v>
      </c>
      <c r="F285" s="73">
        <v>10</v>
      </c>
      <c r="G285" s="63" t="s">
        <v>294</v>
      </c>
      <c r="H285" s="110" t="s">
        <v>594</v>
      </c>
      <c r="I285" s="93">
        <v>4660128805077</v>
      </c>
      <c r="J285" s="103">
        <v>325</v>
      </c>
      <c r="K285" s="19">
        <f t="shared" si="15"/>
        <v>390</v>
      </c>
      <c r="L285" s="57"/>
      <c r="M285" s="58">
        <f t="shared" si="16"/>
        <v>0</v>
      </c>
      <c r="N285" s="59">
        <f t="shared" si="17"/>
        <v>0</v>
      </c>
    </row>
    <row r="286" ht="108" customHeight="1">
      <c r="A286" s="196"/>
      <c r="B286" s="74" t="s">
        <v>595</v>
      </c>
      <c r="C286" s="146" t="s">
        <v>299</v>
      </c>
      <c r="D286" s="106">
        <v>44</v>
      </c>
      <c r="E286" s="144">
        <v>40</v>
      </c>
      <c r="F286" s="95">
        <v>1</v>
      </c>
      <c r="G286" s="63" t="s">
        <v>294</v>
      </c>
      <c r="H286" s="122" t="s">
        <v>596</v>
      </c>
      <c r="I286" s="64">
        <v>4660256373783</v>
      </c>
      <c r="J286" s="103">
        <v>4350</v>
      </c>
      <c r="K286" s="19">
        <f t="shared" si="15"/>
        <v>5220</v>
      </c>
      <c r="L286" s="57"/>
      <c r="M286" s="58">
        <f t="shared" si="16"/>
        <v>0</v>
      </c>
      <c r="N286" s="59">
        <f t="shared" si="17"/>
        <v>0</v>
      </c>
    </row>
    <row r="287" ht="108" customHeight="1">
      <c r="A287" s="196"/>
      <c r="B287" s="157" t="s">
        <v>597</v>
      </c>
      <c r="C287" s="63" t="s">
        <v>299</v>
      </c>
      <c r="D287" s="64">
        <v>44</v>
      </c>
      <c r="E287" s="72">
        <v>40</v>
      </c>
      <c r="F287" s="22">
        <v>1</v>
      </c>
      <c r="G287" s="63" t="s">
        <v>294</v>
      </c>
      <c r="H287" s="73" t="s">
        <v>598</v>
      </c>
      <c r="I287" s="84">
        <v>4660256373790</v>
      </c>
      <c r="J287" s="103">
        <v>4350</v>
      </c>
      <c r="K287" s="19">
        <f t="shared" si="15"/>
        <v>5220</v>
      </c>
      <c r="L287" s="57"/>
      <c r="M287" s="58">
        <f t="shared" si="16"/>
        <v>0</v>
      </c>
      <c r="N287" s="59">
        <f t="shared" si="17"/>
        <v>0</v>
      </c>
    </row>
    <row r="288" ht="111" customHeight="1">
      <c r="A288" s="22"/>
      <c r="B288" s="197" t="s">
        <v>599</v>
      </c>
      <c r="C288" s="63" t="s">
        <v>299</v>
      </c>
      <c r="D288" s="73">
        <v>44</v>
      </c>
      <c r="E288" s="73">
        <v>40</v>
      </c>
      <c r="F288" s="73">
        <v>1</v>
      </c>
      <c r="G288" s="63" t="s">
        <v>294</v>
      </c>
      <c r="H288" s="122" t="s">
        <v>600</v>
      </c>
      <c r="I288" s="64">
        <v>4660256373448</v>
      </c>
      <c r="J288" s="198">
        <v>3700</v>
      </c>
      <c r="K288" s="19">
        <f t="shared" si="15"/>
        <v>4440</v>
      </c>
      <c r="L288" s="57"/>
      <c r="M288" s="58">
        <f t="shared" si="16"/>
        <v>0</v>
      </c>
      <c r="N288" s="59">
        <f t="shared" si="17"/>
        <v>0</v>
      </c>
    </row>
    <row r="289" ht="111" customHeight="1">
      <c r="A289" s="22"/>
      <c r="B289" s="197" t="s">
        <v>601</v>
      </c>
      <c r="C289" s="63" t="s">
        <v>602</v>
      </c>
      <c r="D289" s="73">
        <v>44</v>
      </c>
      <c r="E289" s="73">
        <v>40</v>
      </c>
      <c r="F289" s="73">
        <v>1</v>
      </c>
      <c r="G289" s="63" t="s">
        <v>294</v>
      </c>
      <c r="H289" s="73" t="s">
        <v>603</v>
      </c>
      <c r="I289" s="64">
        <v>4660256373455</v>
      </c>
      <c r="J289" s="121">
        <v>3700</v>
      </c>
      <c r="K289" s="19">
        <f t="shared" si="15"/>
        <v>4440</v>
      </c>
      <c r="L289" s="57"/>
      <c r="M289" s="58">
        <f t="shared" si="16"/>
        <v>0</v>
      </c>
      <c r="N289" s="59">
        <f t="shared" si="17"/>
        <v>0</v>
      </c>
    </row>
    <row r="290" ht="80.099999999999994" customHeight="1">
      <c r="A290" s="199"/>
      <c r="B290" s="196" t="s">
        <v>604</v>
      </c>
      <c r="C290" s="99" t="s">
        <v>120</v>
      </c>
      <c r="D290" s="100">
        <v>15</v>
      </c>
      <c r="E290" s="101">
        <v>1.8200000000000001</v>
      </c>
      <c r="F290" s="138">
        <v>10</v>
      </c>
      <c r="G290" s="139" t="s">
        <v>294</v>
      </c>
      <c r="H290" s="97" t="s">
        <v>605</v>
      </c>
      <c r="I290" s="116">
        <v>4660128804292</v>
      </c>
      <c r="J290" s="19">
        <v>342</v>
      </c>
      <c r="K290" s="19">
        <f t="shared" si="15"/>
        <v>410.39999999999998</v>
      </c>
      <c r="L290" s="57"/>
      <c r="M290" s="58">
        <f t="shared" si="16"/>
        <v>0</v>
      </c>
      <c r="N290" s="59">
        <f t="shared" si="17"/>
        <v>0</v>
      </c>
    </row>
    <row r="291" ht="18.75" customHeight="1">
      <c r="A291" s="22"/>
      <c r="B291" s="62" t="s">
        <v>606</v>
      </c>
      <c r="C291" s="52" t="s">
        <v>607</v>
      </c>
      <c r="D291" s="200">
        <v>11</v>
      </c>
      <c r="E291" s="65">
        <v>0.58999999999999997</v>
      </c>
      <c r="F291" s="73">
        <v>18</v>
      </c>
      <c r="G291" s="63" t="s">
        <v>400</v>
      </c>
      <c r="H291" s="73" t="s">
        <v>608</v>
      </c>
      <c r="I291" s="64">
        <v>4660128804582</v>
      </c>
      <c r="J291" s="19">
        <v>150</v>
      </c>
      <c r="K291" s="19">
        <f t="shared" si="15"/>
        <v>180</v>
      </c>
      <c r="L291" s="57"/>
      <c r="M291" s="58">
        <f t="shared" si="16"/>
        <v>0</v>
      </c>
      <c r="N291" s="59">
        <f t="shared" si="17"/>
        <v>0</v>
      </c>
    </row>
    <row r="292" s="61" customFormat="1" ht="18.75" customHeight="1">
      <c r="A292" s="22"/>
      <c r="B292" s="62" t="s">
        <v>609</v>
      </c>
      <c r="C292" s="63" t="s">
        <v>607</v>
      </c>
      <c r="D292" s="200">
        <v>14</v>
      </c>
      <c r="E292" s="65">
        <v>1.3999999999999999</v>
      </c>
      <c r="F292" s="73">
        <v>10</v>
      </c>
      <c r="G292" s="63" t="s">
        <v>400</v>
      </c>
      <c r="H292" s="73" t="s">
        <v>610</v>
      </c>
      <c r="I292" s="64">
        <v>4680031096706</v>
      </c>
      <c r="J292" s="112">
        <v>220</v>
      </c>
      <c r="K292" s="19">
        <f t="shared" ref="K292:K334" si="18">J292*1.2</f>
        <v>264</v>
      </c>
      <c r="L292" s="57"/>
      <c r="M292" s="58">
        <f t="shared" ref="M292:M334" si="19">L292*J292</f>
        <v>0</v>
      </c>
      <c r="N292" s="59">
        <f t="shared" ref="N292:N334" si="20">M292*1.2</f>
        <v>0</v>
      </c>
    </row>
    <row r="293" s="61" customFormat="1" ht="18.75" customHeight="1">
      <c r="A293" s="22"/>
      <c r="B293" s="62" t="s">
        <v>611</v>
      </c>
      <c r="C293" s="63" t="s">
        <v>607</v>
      </c>
      <c r="D293" s="200">
        <v>18</v>
      </c>
      <c r="E293" s="65">
        <v>2.7000000000000002</v>
      </c>
      <c r="F293" s="73">
        <v>8</v>
      </c>
      <c r="G293" s="63" t="s">
        <v>400</v>
      </c>
      <c r="H293" s="73" t="s">
        <v>612</v>
      </c>
      <c r="I293" s="64">
        <v>4680031096713</v>
      </c>
      <c r="J293" s="112">
        <v>320</v>
      </c>
      <c r="K293" s="19">
        <f t="shared" si="18"/>
        <v>384</v>
      </c>
      <c r="L293" s="57"/>
      <c r="M293" s="58">
        <f t="shared" si="19"/>
        <v>0</v>
      </c>
      <c r="N293" s="59">
        <f t="shared" si="20"/>
        <v>0</v>
      </c>
    </row>
    <row r="294" ht="18.75" customHeight="1">
      <c r="A294" s="22"/>
      <c r="B294" s="62" t="s">
        <v>613</v>
      </c>
      <c r="C294" s="52" t="s">
        <v>607</v>
      </c>
      <c r="D294" s="200">
        <v>22</v>
      </c>
      <c r="E294" s="65">
        <v>5.7999999999999998</v>
      </c>
      <c r="F294" s="73">
        <v>3</v>
      </c>
      <c r="G294" s="63" t="s">
        <v>400</v>
      </c>
      <c r="H294" s="73" t="s">
        <v>614</v>
      </c>
      <c r="I294" s="64">
        <v>4660256372885</v>
      </c>
      <c r="J294" s="112">
        <v>495</v>
      </c>
      <c r="K294" s="19">
        <f t="shared" si="18"/>
        <v>594</v>
      </c>
      <c r="L294" s="57"/>
      <c r="M294" s="58">
        <f t="shared" si="19"/>
        <v>0</v>
      </c>
      <c r="N294" s="59">
        <f t="shared" si="20"/>
        <v>0</v>
      </c>
    </row>
    <row r="295" s="61" customFormat="1" ht="18.75" customHeight="1">
      <c r="A295" s="22"/>
      <c r="B295" s="62" t="s">
        <v>615</v>
      </c>
      <c r="C295" s="63" t="s">
        <v>607</v>
      </c>
      <c r="D295" s="200">
        <v>27</v>
      </c>
      <c r="E295" s="65">
        <v>10.4</v>
      </c>
      <c r="F295" s="73">
        <v>2</v>
      </c>
      <c r="G295" s="63" t="s">
        <v>400</v>
      </c>
      <c r="H295" s="73" t="s">
        <v>616</v>
      </c>
      <c r="I295" s="64">
        <v>4660256372892</v>
      </c>
      <c r="J295" s="112">
        <v>765</v>
      </c>
      <c r="K295" s="19">
        <f t="shared" si="18"/>
        <v>918</v>
      </c>
      <c r="L295" s="57"/>
      <c r="M295" s="58">
        <f t="shared" si="19"/>
        <v>0</v>
      </c>
      <c r="N295" s="59">
        <f t="shared" si="20"/>
        <v>0</v>
      </c>
    </row>
    <row r="296" s="61" customFormat="1" ht="18.75" customHeight="1">
      <c r="A296" s="73"/>
      <c r="B296" s="201" t="s">
        <v>617</v>
      </c>
      <c r="C296" s="63" t="s">
        <v>607</v>
      </c>
      <c r="D296" s="200">
        <v>11</v>
      </c>
      <c r="E296" s="65">
        <v>0.58999999999999997</v>
      </c>
      <c r="F296" s="73">
        <v>18</v>
      </c>
      <c r="G296" s="63" t="s">
        <v>294</v>
      </c>
      <c r="H296" s="73" t="s">
        <v>618</v>
      </c>
      <c r="I296" s="64">
        <v>4660128804391</v>
      </c>
      <c r="J296" s="202">
        <v>150</v>
      </c>
      <c r="K296" s="19">
        <f t="shared" si="18"/>
        <v>180</v>
      </c>
      <c r="L296" s="57"/>
      <c r="M296" s="58">
        <f t="shared" si="19"/>
        <v>0</v>
      </c>
      <c r="N296" s="59">
        <f t="shared" si="20"/>
        <v>0</v>
      </c>
    </row>
    <row r="297" s="61" customFormat="1" ht="18.75" customHeight="1">
      <c r="A297" s="73"/>
      <c r="B297" s="201" t="s">
        <v>619</v>
      </c>
      <c r="C297" s="63" t="s">
        <v>607</v>
      </c>
      <c r="D297" s="200">
        <v>14</v>
      </c>
      <c r="E297" s="65">
        <v>1.3999999999999999</v>
      </c>
      <c r="F297" s="73">
        <v>10</v>
      </c>
      <c r="G297" s="63" t="s">
        <v>294</v>
      </c>
      <c r="H297" s="73" t="s">
        <v>620</v>
      </c>
      <c r="I297" s="64">
        <v>4680031096584</v>
      </c>
      <c r="J297" s="112">
        <v>220</v>
      </c>
      <c r="K297" s="19">
        <f t="shared" si="18"/>
        <v>264</v>
      </c>
      <c r="L297" s="57"/>
      <c r="M297" s="58">
        <f t="shared" si="19"/>
        <v>0</v>
      </c>
      <c r="N297" s="59">
        <f t="shared" si="20"/>
        <v>0</v>
      </c>
    </row>
    <row r="298" s="61" customFormat="1" ht="18.75" customHeight="1">
      <c r="A298" s="73"/>
      <c r="B298" s="201" t="s">
        <v>621</v>
      </c>
      <c r="C298" s="63" t="s">
        <v>607</v>
      </c>
      <c r="D298" s="200">
        <v>18</v>
      </c>
      <c r="E298" s="65">
        <v>2.7000000000000002</v>
      </c>
      <c r="F298" s="73">
        <v>8</v>
      </c>
      <c r="G298" s="63" t="s">
        <v>294</v>
      </c>
      <c r="H298" s="73" t="s">
        <v>622</v>
      </c>
      <c r="I298" s="64">
        <v>4680031096591</v>
      </c>
      <c r="J298" s="142">
        <v>320</v>
      </c>
      <c r="K298" s="19">
        <f t="shared" si="18"/>
        <v>384</v>
      </c>
      <c r="L298" s="57"/>
      <c r="M298" s="58">
        <f t="shared" si="19"/>
        <v>0</v>
      </c>
      <c r="N298" s="59">
        <f t="shared" si="20"/>
        <v>0</v>
      </c>
    </row>
    <row r="299" s="61" customFormat="1" ht="18.75" customHeight="1">
      <c r="A299" s="73"/>
      <c r="B299" s="201" t="s">
        <v>623</v>
      </c>
      <c r="C299" s="63" t="s">
        <v>607</v>
      </c>
      <c r="D299" s="200">
        <v>22</v>
      </c>
      <c r="E299" s="65">
        <v>5.7999999999999998</v>
      </c>
      <c r="F299" s="73">
        <v>3</v>
      </c>
      <c r="G299" s="63" t="s">
        <v>294</v>
      </c>
      <c r="H299" s="73" t="s">
        <v>624</v>
      </c>
      <c r="I299" s="64">
        <v>4680031096607</v>
      </c>
      <c r="J299" s="112">
        <v>495</v>
      </c>
      <c r="K299" s="19">
        <f t="shared" si="18"/>
        <v>594</v>
      </c>
      <c r="L299" s="57"/>
      <c r="M299" s="58">
        <f t="shared" si="19"/>
        <v>0</v>
      </c>
      <c r="N299" s="59">
        <f t="shared" si="20"/>
        <v>0</v>
      </c>
    </row>
    <row r="300" s="61" customFormat="1" ht="18.75" customHeight="1">
      <c r="A300" s="73"/>
      <c r="B300" s="201" t="s">
        <v>625</v>
      </c>
      <c r="C300" s="63" t="s">
        <v>607</v>
      </c>
      <c r="D300" s="200">
        <v>27</v>
      </c>
      <c r="E300" s="65">
        <v>10.4</v>
      </c>
      <c r="F300" s="73">
        <v>2</v>
      </c>
      <c r="G300" s="63" t="s">
        <v>294</v>
      </c>
      <c r="H300" s="73" t="s">
        <v>626</v>
      </c>
      <c r="I300" s="64">
        <v>4680031096614</v>
      </c>
      <c r="J300" s="142">
        <v>765</v>
      </c>
      <c r="K300" s="19">
        <f t="shared" si="18"/>
        <v>918</v>
      </c>
      <c r="L300" s="57"/>
      <c r="M300" s="58">
        <f t="shared" si="19"/>
        <v>0</v>
      </c>
      <c r="N300" s="59">
        <f t="shared" si="20"/>
        <v>0</v>
      </c>
    </row>
    <row r="301" ht="93.75" customHeight="1">
      <c r="A301" s="127"/>
      <c r="B301" s="197" t="s">
        <v>627</v>
      </c>
      <c r="C301" s="150" t="s">
        <v>299</v>
      </c>
      <c r="D301" s="109">
        <v>44</v>
      </c>
      <c r="E301" s="73">
        <v>40</v>
      </c>
      <c r="F301" s="203">
        <v>1</v>
      </c>
      <c r="G301" s="128" t="s">
        <v>294</v>
      </c>
      <c r="H301" s="73" t="s">
        <v>628</v>
      </c>
      <c r="I301" s="84">
        <v>4660256373844</v>
      </c>
      <c r="J301" s="204">
        <v>4350</v>
      </c>
      <c r="K301" s="19">
        <f t="shared" si="18"/>
        <v>5220</v>
      </c>
      <c r="L301" s="57"/>
      <c r="M301" s="58">
        <f t="shared" si="19"/>
        <v>0</v>
      </c>
      <c r="N301" s="59">
        <f t="shared" si="20"/>
        <v>0</v>
      </c>
    </row>
    <row r="302" ht="93.75" customHeight="1">
      <c r="A302" s="127"/>
      <c r="B302" s="62" t="s">
        <v>629</v>
      </c>
      <c r="C302" s="187" t="s">
        <v>299</v>
      </c>
      <c r="D302" s="73">
        <v>44</v>
      </c>
      <c r="E302" s="122">
        <v>40</v>
      </c>
      <c r="F302" s="73">
        <v>1</v>
      </c>
      <c r="G302" s="128" t="s">
        <v>294</v>
      </c>
      <c r="H302" s="73" t="s">
        <v>630</v>
      </c>
      <c r="I302" s="64">
        <v>4660256373875</v>
      </c>
      <c r="J302" s="67">
        <v>4350</v>
      </c>
      <c r="K302" s="19">
        <f t="shared" si="18"/>
        <v>5220</v>
      </c>
      <c r="L302" s="57"/>
      <c r="M302" s="58">
        <f t="shared" si="19"/>
        <v>0</v>
      </c>
      <c r="N302" s="59">
        <f t="shared" si="20"/>
        <v>0</v>
      </c>
    </row>
    <row r="303" ht="93.75" customHeight="1">
      <c r="A303" s="205"/>
      <c r="B303" s="62" t="s">
        <v>631</v>
      </c>
      <c r="C303" s="206" t="s">
        <v>18</v>
      </c>
      <c r="D303" s="64">
        <v>44</v>
      </c>
      <c r="E303" s="75">
        <v>40</v>
      </c>
      <c r="F303" s="73">
        <v>1</v>
      </c>
      <c r="G303" s="207" t="s">
        <v>529</v>
      </c>
      <c r="H303" s="73" t="s">
        <v>632</v>
      </c>
      <c r="I303" s="64">
        <v>4660256373882</v>
      </c>
      <c r="J303" s="208">
        <v>4350</v>
      </c>
      <c r="K303" s="19">
        <f t="shared" si="18"/>
        <v>5220</v>
      </c>
      <c r="L303" s="57"/>
      <c r="M303" s="58">
        <f t="shared" si="19"/>
        <v>0</v>
      </c>
      <c r="N303" s="59">
        <f t="shared" si="20"/>
        <v>0</v>
      </c>
    </row>
    <row r="304" ht="93.75" customHeight="1">
      <c r="A304" s="205"/>
      <c r="B304" s="74" t="s">
        <v>633</v>
      </c>
      <c r="C304" s="170" t="s">
        <v>18</v>
      </c>
      <c r="D304" s="176">
        <v>44</v>
      </c>
      <c r="E304" s="66">
        <v>40</v>
      </c>
      <c r="F304" s="176">
        <v>1</v>
      </c>
      <c r="G304" s="128" t="s">
        <v>529</v>
      </c>
      <c r="H304" s="66" t="s">
        <v>634</v>
      </c>
      <c r="I304" s="209">
        <v>4660256373899</v>
      </c>
      <c r="J304" s="140">
        <v>4350</v>
      </c>
      <c r="K304" s="19">
        <f t="shared" si="18"/>
        <v>5220</v>
      </c>
      <c r="L304" s="57"/>
      <c r="M304" s="58">
        <f t="shared" si="19"/>
        <v>0</v>
      </c>
      <c r="N304" s="59">
        <f t="shared" si="20"/>
        <v>0</v>
      </c>
    </row>
    <row r="305" ht="93.75" customHeight="1">
      <c r="A305" s="205"/>
      <c r="B305" s="153" t="s">
        <v>635</v>
      </c>
      <c r="C305" s="182" t="s">
        <v>18</v>
      </c>
      <c r="D305" s="179">
        <v>44</v>
      </c>
      <c r="E305" s="179">
        <v>40</v>
      </c>
      <c r="F305" s="179">
        <v>1</v>
      </c>
      <c r="G305" s="183" t="s">
        <v>529</v>
      </c>
      <c r="H305" s="176" t="s">
        <v>636</v>
      </c>
      <c r="I305" s="54">
        <v>4660256373905</v>
      </c>
      <c r="J305" s="210">
        <v>4350</v>
      </c>
      <c r="K305" s="19">
        <f t="shared" si="18"/>
        <v>5220</v>
      </c>
      <c r="L305" s="57"/>
      <c r="M305" s="58">
        <f t="shared" si="19"/>
        <v>0</v>
      </c>
      <c r="N305" s="59">
        <f t="shared" si="20"/>
        <v>0</v>
      </c>
    </row>
    <row r="306" ht="93.75" customHeight="1">
      <c r="A306" s="211"/>
      <c r="B306" s="62" t="s">
        <v>637</v>
      </c>
      <c r="C306" s="150" t="s">
        <v>299</v>
      </c>
      <c r="D306" s="66">
        <v>44</v>
      </c>
      <c r="E306" s="66">
        <v>40</v>
      </c>
      <c r="F306" s="66">
        <v>1</v>
      </c>
      <c r="G306" s="183" t="s">
        <v>529</v>
      </c>
      <c r="H306" s="66" t="s">
        <v>638</v>
      </c>
      <c r="I306" s="54">
        <v>4660256373462</v>
      </c>
      <c r="J306" s="212">
        <v>4350</v>
      </c>
      <c r="K306" s="19">
        <f t="shared" si="18"/>
        <v>5220</v>
      </c>
      <c r="L306" s="57"/>
      <c r="M306" s="58">
        <f t="shared" si="19"/>
        <v>0</v>
      </c>
      <c r="N306" s="59">
        <f t="shared" si="20"/>
        <v>0</v>
      </c>
    </row>
    <row r="307" ht="93.75" customHeight="1">
      <c r="A307" s="211"/>
      <c r="B307" s="62" t="s">
        <v>639</v>
      </c>
      <c r="C307" s="150" t="s">
        <v>299</v>
      </c>
      <c r="D307" s="66">
        <v>44</v>
      </c>
      <c r="E307" s="66">
        <v>40</v>
      </c>
      <c r="F307" s="195">
        <v>1</v>
      </c>
      <c r="G307" s="63" t="s">
        <v>529</v>
      </c>
      <c r="H307" s="66" t="s">
        <v>640</v>
      </c>
      <c r="I307" s="54">
        <v>4660256373479</v>
      </c>
      <c r="J307" s="212">
        <v>4350</v>
      </c>
      <c r="K307" s="19">
        <f t="shared" si="18"/>
        <v>5220</v>
      </c>
      <c r="L307" s="57"/>
      <c r="M307" s="58">
        <f t="shared" si="19"/>
        <v>0</v>
      </c>
      <c r="N307" s="59">
        <f t="shared" si="20"/>
        <v>0</v>
      </c>
    </row>
    <row r="308" ht="32.25" customHeight="1">
      <c r="A308" s="213" t="s">
        <v>641</v>
      </c>
      <c r="B308" s="213"/>
      <c r="C308" s="213"/>
      <c r="D308" s="213"/>
      <c r="E308" s="213"/>
      <c r="F308" s="213"/>
      <c r="G308" s="213"/>
      <c r="H308" s="213"/>
      <c r="I308" s="213"/>
      <c r="J308" s="214"/>
      <c r="K308" s="96"/>
      <c r="L308" s="57"/>
      <c r="M308" s="58">
        <f t="shared" si="19"/>
        <v>0</v>
      </c>
      <c r="N308" s="59">
        <f t="shared" si="20"/>
        <v>0</v>
      </c>
    </row>
    <row r="309" ht="71.450000000000003" customHeight="1">
      <c r="A309" s="28"/>
      <c r="B309" s="69" t="s">
        <v>642</v>
      </c>
      <c r="C309" s="52" t="s">
        <v>120</v>
      </c>
      <c r="D309" s="53">
        <v>7</v>
      </c>
      <c r="E309" s="75">
        <v>0.17999999999999999</v>
      </c>
      <c r="F309" s="184">
        <v>16</v>
      </c>
      <c r="G309" s="55" t="s">
        <v>19</v>
      </c>
      <c r="H309" s="22" t="s">
        <v>643</v>
      </c>
      <c r="I309" s="53">
        <v>4660128804902</v>
      </c>
      <c r="J309" s="19">
        <v>140</v>
      </c>
      <c r="K309" s="19">
        <f t="shared" si="18"/>
        <v>168</v>
      </c>
      <c r="L309" s="57"/>
      <c r="M309" s="58">
        <f t="shared" si="19"/>
        <v>0</v>
      </c>
      <c r="N309" s="59">
        <f t="shared" si="20"/>
        <v>0</v>
      </c>
    </row>
    <row r="310" ht="55.799999999999997" customHeight="1">
      <c r="A310" s="28"/>
      <c r="B310" s="51" t="s">
        <v>644</v>
      </c>
      <c r="C310" s="52" t="s">
        <v>645</v>
      </c>
      <c r="D310" s="53"/>
      <c r="E310" s="75"/>
      <c r="F310" s="215">
        <v>16</v>
      </c>
      <c r="G310" s="55" t="s">
        <v>19</v>
      </c>
      <c r="H310" s="22" t="s">
        <v>646</v>
      </c>
      <c r="I310" s="53">
        <v>4660256373110</v>
      </c>
      <c r="J310" s="19">
        <v>120</v>
      </c>
      <c r="K310" s="19">
        <f>J310*1.2</f>
        <v>144</v>
      </c>
      <c r="L310" s="57"/>
      <c r="M310" s="58"/>
      <c r="N310" s="59"/>
    </row>
    <row r="311" ht="55.799999999999997" customHeight="1">
      <c r="A311" s="28"/>
      <c r="B311" s="51" t="s">
        <v>647</v>
      </c>
      <c r="C311" s="52" t="s">
        <v>645</v>
      </c>
      <c r="D311" s="53"/>
      <c r="E311" s="75"/>
      <c r="F311" s="54">
        <v>18</v>
      </c>
      <c r="G311" s="55" t="s">
        <v>19</v>
      </c>
      <c r="H311" s="22" t="s">
        <v>648</v>
      </c>
      <c r="I311" s="53">
        <v>4660256373127</v>
      </c>
      <c r="J311" s="19">
        <v>130</v>
      </c>
      <c r="K311" s="19">
        <f>J311*1.2</f>
        <v>156</v>
      </c>
      <c r="L311" s="57"/>
      <c r="M311" s="58"/>
      <c r="N311" s="59"/>
    </row>
    <row r="312" ht="69" customHeight="1">
      <c r="A312" s="115"/>
      <c r="B312" s="51" t="s">
        <v>649</v>
      </c>
      <c r="C312" s="52" t="s">
        <v>645</v>
      </c>
      <c r="D312" s="53"/>
      <c r="E312" s="75"/>
      <c r="F312" s="215">
        <v>16</v>
      </c>
      <c r="G312" s="55" t="s">
        <v>19</v>
      </c>
      <c r="H312" s="22" t="s">
        <v>650</v>
      </c>
      <c r="I312" s="53">
        <v>4660256373141</v>
      </c>
      <c r="J312" s="19">
        <v>120</v>
      </c>
      <c r="K312" s="19">
        <f>J312*1.2</f>
        <v>144</v>
      </c>
      <c r="L312" s="57"/>
      <c r="M312" s="58"/>
      <c r="N312" s="59"/>
    </row>
    <row r="313" ht="69" customHeight="1">
      <c r="A313" s="115"/>
      <c r="B313" s="51" t="s">
        <v>651</v>
      </c>
      <c r="C313" s="52" t="s">
        <v>645</v>
      </c>
      <c r="D313" s="53"/>
      <c r="E313" s="75"/>
      <c r="F313" s="215">
        <v>16</v>
      </c>
      <c r="G313" s="55" t="s">
        <v>19</v>
      </c>
      <c r="H313" s="22" t="s">
        <v>652</v>
      </c>
      <c r="I313" s="53">
        <v>4660256373172</v>
      </c>
      <c r="J313" s="19">
        <v>120</v>
      </c>
      <c r="K313" s="19">
        <f>J313*1.2</f>
        <v>144</v>
      </c>
      <c r="L313" s="57"/>
      <c r="M313" s="58"/>
      <c r="N313" s="59"/>
    </row>
    <row r="314" ht="34.799999999999997" customHeight="1">
      <c r="A314" s="115"/>
      <c r="B314" s="51" t="s">
        <v>653</v>
      </c>
      <c r="C314" s="52" t="s">
        <v>645</v>
      </c>
      <c r="D314" s="53"/>
      <c r="E314" s="75"/>
      <c r="F314" s="215">
        <v>16</v>
      </c>
      <c r="G314" s="55" t="s">
        <v>19</v>
      </c>
      <c r="H314" s="22" t="s">
        <v>654</v>
      </c>
      <c r="I314" s="53">
        <v>4660256373196</v>
      </c>
      <c r="J314" s="19">
        <v>110</v>
      </c>
      <c r="K314" s="19">
        <f>J314*1.2</f>
        <v>132</v>
      </c>
      <c r="L314" s="57"/>
      <c r="M314" s="58"/>
      <c r="N314" s="59"/>
    </row>
    <row r="315" ht="34.799999999999997" customHeight="1">
      <c r="A315" s="115"/>
      <c r="B315" s="51" t="s">
        <v>655</v>
      </c>
      <c r="C315" s="52" t="s">
        <v>645</v>
      </c>
      <c r="D315" s="53"/>
      <c r="E315" s="75"/>
      <c r="F315" s="215">
        <v>16</v>
      </c>
      <c r="G315" s="55" t="s">
        <v>19</v>
      </c>
      <c r="H315" s="22" t="s">
        <v>656</v>
      </c>
      <c r="I315" s="53">
        <v>4660256373202</v>
      </c>
      <c r="J315" s="19">
        <v>120</v>
      </c>
      <c r="K315" s="19">
        <f>J315*1.2</f>
        <v>144</v>
      </c>
      <c r="L315" s="57"/>
      <c r="M315" s="58"/>
      <c r="N315" s="59"/>
    </row>
    <row r="316" ht="34.799999999999997" customHeight="1">
      <c r="A316" s="115"/>
      <c r="B316" s="51" t="s">
        <v>657</v>
      </c>
      <c r="C316" s="52" t="s">
        <v>645</v>
      </c>
      <c r="D316" s="53"/>
      <c r="E316" s="75"/>
      <c r="F316" s="216">
        <v>18</v>
      </c>
      <c r="G316" s="55" t="s">
        <v>19</v>
      </c>
      <c r="H316" s="22" t="s">
        <v>658</v>
      </c>
      <c r="I316" s="53">
        <v>4660256373219</v>
      </c>
      <c r="J316" s="19">
        <v>130</v>
      </c>
      <c r="K316" s="19">
        <f>J316*1.2</f>
        <v>156</v>
      </c>
      <c r="L316" s="57"/>
      <c r="M316" s="58"/>
      <c r="N316" s="59"/>
    </row>
    <row r="317" ht="66.599999999999994" customHeight="1">
      <c r="A317" s="115"/>
      <c r="B317" s="51" t="s">
        <v>659</v>
      </c>
      <c r="C317" s="52" t="s">
        <v>645</v>
      </c>
      <c r="D317" s="53"/>
      <c r="E317" s="75"/>
      <c r="F317" s="54"/>
      <c r="G317" s="55" t="s">
        <v>19</v>
      </c>
      <c r="H317" s="22" t="s">
        <v>660</v>
      </c>
      <c r="I317" s="53">
        <v>4660256373066</v>
      </c>
      <c r="J317" s="19">
        <v>110</v>
      </c>
      <c r="K317" s="19">
        <f>J317*1.2</f>
        <v>132</v>
      </c>
      <c r="L317" s="57"/>
      <c r="M317" s="58"/>
      <c r="N317" s="59"/>
    </row>
    <row r="318" ht="35.399999999999999" customHeight="1">
      <c r="A318" s="115"/>
      <c r="B318" s="51" t="s">
        <v>661</v>
      </c>
      <c r="C318" s="52" t="s">
        <v>645</v>
      </c>
      <c r="D318" s="53"/>
      <c r="E318" s="75"/>
      <c r="F318" s="215">
        <v>16</v>
      </c>
      <c r="G318" s="55" t="s">
        <v>19</v>
      </c>
      <c r="H318" s="22" t="s">
        <v>662</v>
      </c>
      <c r="I318" s="53">
        <v>4660256373226</v>
      </c>
      <c r="J318" s="19">
        <v>140</v>
      </c>
      <c r="K318" s="19">
        <f>J318*1.2</f>
        <v>168</v>
      </c>
      <c r="L318" s="57"/>
      <c r="M318" s="58"/>
      <c r="N318" s="59"/>
    </row>
    <row r="319" ht="35.399999999999999" customHeight="1">
      <c r="A319" s="115"/>
      <c r="B319" s="51" t="s">
        <v>663</v>
      </c>
      <c r="C319" s="52" t="s">
        <v>645</v>
      </c>
      <c r="D319" s="53"/>
      <c r="E319" s="75"/>
      <c r="F319" s="215">
        <v>16</v>
      </c>
      <c r="G319" s="55" t="s">
        <v>19</v>
      </c>
      <c r="H319" s="22" t="s">
        <v>664</v>
      </c>
      <c r="I319" s="53">
        <v>4660256373233</v>
      </c>
      <c r="J319" s="19">
        <v>120</v>
      </c>
      <c r="K319" s="19">
        <f>J319*1.2</f>
        <v>144</v>
      </c>
      <c r="L319" s="57"/>
      <c r="M319" s="58"/>
      <c r="N319" s="59"/>
    </row>
    <row r="320" ht="35.399999999999999" customHeight="1">
      <c r="A320" s="115"/>
      <c r="B320" s="51" t="s">
        <v>665</v>
      </c>
      <c r="C320" s="52" t="s">
        <v>645</v>
      </c>
      <c r="D320" s="53"/>
      <c r="E320" s="75"/>
      <c r="F320" s="216">
        <v>18</v>
      </c>
      <c r="G320" s="55" t="s">
        <v>19</v>
      </c>
      <c r="H320" s="22" t="s">
        <v>666</v>
      </c>
      <c r="I320" s="53">
        <v>4660256373240</v>
      </c>
      <c r="J320" s="19">
        <v>130</v>
      </c>
      <c r="K320" s="19">
        <f>J320*1.2</f>
        <v>156</v>
      </c>
      <c r="L320" s="57"/>
      <c r="M320" s="58"/>
      <c r="N320" s="59"/>
    </row>
    <row r="321" ht="73.200000000000003" customHeight="1">
      <c r="A321" s="115"/>
      <c r="B321" s="217" t="s">
        <v>667</v>
      </c>
      <c r="C321" s="52" t="s">
        <v>645</v>
      </c>
      <c r="D321" s="218"/>
      <c r="E321" s="218"/>
      <c r="F321" s="219">
        <v>16</v>
      </c>
      <c r="G321" s="55" t="s">
        <v>19</v>
      </c>
      <c r="H321" s="145" t="s">
        <v>668</v>
      </c>
      <c r="I321" s="218">
        <v>4660256373073</v>
      </c>
      <c r="J321" s="19">
        <v>140</v>
      </c>
      <c r="K321" s="19">
        <f>J321*1.2</f>
        <v>168</v>
      </c>
      <c r="L321" s="57"/>
      <c r="M321" s="58"/>
      <c r="N321" s="59"/>
    </row>
    <row r="322" ht="27.75" customHeight="1">
      <c r="A322" s="28"/>
      <c r="B322" s="51" t="s">
        <v>669</v>
      </c>
      <c r="C322" s="52" t="s">
        <v>645</v>
      </c>
      <c r="D322" s="53"/>
      <c r="E322" s="218"/>
      <c r="F322" s="220">
        <v>16</v>
      </c>
      <c r="G322" s="55" t="s">
        <v>19</v>
      </c>
      <c r="H322" s="145" t="s">
        <v>670</v>
      </c>
      <c r="I322" s="221">
        <v>4660256373288</v>
      </c>
      <c r="J322" s="19">
        <v>110</v>
      </c>
      <c r="K322" s="19">
        <f>J322*1.2</f>
        <v>132</v>
      </c>
      <c r="L322" s="57"/>
      <c r="M322" s="58"/>
      <c r="N322" s="59"/>
    </row>
    <row r="323" ht="27.75" customHeight="1">
      <c r="A323" s="28"/>
      <c r="B323" s="51" t="s">
        <v>671</v>
      </c>
      <c r="C323" s="52" t="s">
        <v>645</v>
      </c>
      <c r="D323" s="53"/>
      <c r="E323" s="218"/>
      <c r="F323" s="220">
        <v>16</v>
      </c>
      <c r="G323" s="55" t="s">
        <v>19</v>
      </c>
      <c r="H323" s="145" t="s">
        <v>672</v>
      </c>
      <c r="I323" s="218">
        <v>4660256373295</v>
      </c>
      <c r="J323" s="19">
        <v>120</v>
      </c>
      <c r="K323" s="19">
        <f>J323*1.2</f>
        <v>144</v>
      </c>
      <c r="L323" s="57"/>
      <c r="M323" s="58"/>
      <c r="N323" s="59"/>
    </row>
    <row r="324" ht="27.75" customHeight="1">
      <c r="A324" s="28"/>
      <c r="B324" s="51" t="s">
        <v>673</v>
      </c>
      <c r="C324" s="52" t="s">
        <v>645</v>
      </c>
      <c r="D324" s="53"/>
      <c r="E324" s="218"/>
      <c r="F324" s="81">
        <v>18</v>
      </c>
      <c r="G324" s="55" t="s">
        <v>19</v>
      </c>
      <c r="H324" s="145" t="s">
        <v>674</v>
      </c>
      <c r="I324" s="222">
        <v>4660256373301</v>
      </c>
      <c r="J324" s="19">
        <v>130</v>
      </c>
      <c r="K324" s="19">
        <f>J324*1.2</f>
        <v>156</v>
      </c>
      <c r="L324" s="57"/>
      <c r="M324" s="58"/>
      <c r="N324" s="59"/>
    </row>
    <row r="325" ht="76.799999999999997" customHeight="1">
      <c r="A325" s="28"/>
      <c r="B325" s="51" t="s">
        <v>675</v>
      </c>
      <c r="C325" s="52" t="s">
        <v>645</v>
      </c>
      <c r="D325" s="53"/>
      <c r="E325" s="218"/>
      <c r="F325" s="81">
        <v>16</v>
      </c>
      <c r="G325" s="55" t="s">
        <v>19</v>
      </c>
      <c r="H325" s="22" t="s">
        <v>676</v>
      </c>
      <c r="I325" s="53">
        <v>4660256373097</v>
      </c>
      <c r="J325" s="19">
        <v>110</v>
      </c>
      <c r="K325" s="19">
        <f>J325*1.2</f>
        <v>132</v>
      </c>
      <c r="L325" s="57"/>
      <c r="M325" s="58"/>
      <c r="N325" s="59"/>
    </row>
    <row r="326" ht="71.450000000000003" customHeight="1">
      <c r="A326" s="223"/>
      <c r="B326" s="51" t="s">
        <v>677</v>
      </c>
      <c r="C326" s="52" t="s">
        <v>120</v>
      </c>
      <c r="D326" s="53">
        <v>7.5</v>
      </c>
      <c r="E326" s="75">
        <v>0.16</v>
      </c>
      <c r="F326" s="54">
        <v>16</v>
      </c>
      <c r="G326" s="55" t="s">
        <v>19</v>
      </c>
      <c r="H326" s="22" t="s">
        <v>678</v>
      </c>
      <c r="I326" s="53">
        <v>4660128804063</v>
      </c>
      <c r="J326" s="19">
        <v>140</v>
      </c>
      <c r="K326" s="19">
        <f>J326*1.2</f>
        <v>168</v>
      </c>
      <c r="L326" s="57"/>
      <c r="M326" s="58">
        <f t="shared" si="19"/>
        <v>0</v>
      </c>
      <c r="N326" s="59">
        <f t="shared" si="20"/>
        <v>0</v>
      </c>
    </row>
    <row r="327" ht="71.450000000000003" customHeight="1">
      <c r="A327" s="223"/>
      <c r="B327" s="51" t="s">
        <v>679</v>
      </c>
      <c r="C327" s="52" t="s">
        <v>120</v>
      </c>
      <c r="D327" s="53">
        <v>7.5</v>
      </c>
      <c r="E327" s="75">
        <v>0.16</v>
      </c>
      <c r="F327" s="54">
        <v>16</v>
      </c>
      <c r="G327" s="55" t="s">
        <v>19</v>
      </c>
      <c r="H327" s="22" t="s">
        <v>680</v>
      </c>
      <c r="I327" s="53">
        <v>4660128804100</v>
      </c>
      <c r="J327" s="19">
        <v>140</v>
      </c>
      <c r="K327" s="19">
        <f>J327*1.2</f>
        <v>168</v>
      </c>
      <c r="L327" s="57"/>
      <c r="M327" s="58">
        <f t="shared" si="19"/>
        <v>0</v>
      </c>
      <c r="N327" s="59">
        <f t="shared" si="20"/>
        <v>0</v>
      </c>
    </row>
    <row r="328" ht="71.450000000000003" customHeight="1">
      <c r="A328" s="223"/>
      <c r="B328" s="51" t="s">
        <v>681</v>
      </c>
      <c r="C328" s="52" t="s">
        <v>120</v>
      </c>
      <c r="D328" s="53">
        <v>7.5</v>
      </c>
      <c r="E328" s="75">
        <v>0.16</v>
      </c>
      <c r="F328" s="54">
        <v>16</v>
      </c>
      <c r="G328" s="55" t="s">
        <v>19</v>
      </c>
      <c r="H328" s="22" t="s">
        <v>682</v>
      </c>
      <c r="I328" s="53">
        <v>4660128803868</v>
      </c>
      <c r="J328" s="19">
        <v>140</v>
      </c>
      <c r="K328" s="19">
        <f>J328*1.2</f>
        <v>168</v>
      </c>
      <c r="L328" s="57"/>
      <c r="M328" s="58">
        <f t="shared" si="19"/>
        <v>0</v>
      </c>
      <c r="N328" s="59">
        <f t="shared" si="20"/>
        <v>0</v>
      </c>
    </row>
    <row r="329" ht="66" customHeight="1">
      <c r="A329" s="223"/>
      <c r="B329" s="51" t="s">
        <v>683</v>
      </c>
      <c r="C329" s="52" t="s">
        <v>120</v>
      </c>
      <c r="D329" s="53">
        <v>7.5</v>
      </c>
      <c r="E329" s="75">
        <v>0.16</v>
      </c>
      <c r="F329" s="54">
        <v>16</v>
      </c>
      <c r="G329" s="55" t="s">
        <v>19</v>
      </c>
      <c r="H329" s="22" t="s">
        <v>684</v>
      </c>
      <c r="I329" s="53">
        <v>4660128804001</v>
      </c>
      <c r="J329" s="19">
        <v>140</v>
      </c>
      <c r="K329" s="19">
        <f>J329*1.2</f>
        <v>168</v>
      </c>
      <c r="L329" s="57"/>
      <c r="M329" s="58">
        <f t="shared" si="19"/>
        <v>0</v>
      </c>
      <c r="N329" s="59">
        <f t="shared" si="20"/>
        <v>0</v>
      </c>
    </row>
    <row r="330" ht="66" customHeight="1">
      <c r="A330" s="28"/>
      <c r="B330" s="224" t="s">
        <v>685</v>
      </c>
      <c r="C330" s="52" t="s">
        <v>120</v>
      </c>
      <c r="D330" s="116">
        <v>7</v>
      </c>
      <c r="E330" s="225">
        <v>0.17999999999999999</v>
      </c>
      <c r="F330" s="174">
        <v>16</v>
      </c>
      <c r="G330" s="55" t="s">
        <v>19</v>
      </c>
      <c r="H330" s="97" t="s">
        <v>686</v>
      </c>
      <c r="I330" s="116">
        <v>4660128804889</v>
      </c>
      <c r="J330" s="19">
        <v>140</v>
      </c>
      <c r="K330" s="19">
        <f>J330*1.2</f>
        <v>168</v>
      </c>
      <c r="L330" s="57"/>
      <c r="M330" s="58">
        <f t="shared" si="19"/>
        <v>0</v>
      </c>
      <c r="N330" s="59">
        <f t="shared" si="20"/>
        <v>0</v>
      </c>
    </row>
    <row r="331" ht="66" customHeight="1">
      <c r="A331" s="104"/>
      <c r="B331" s="226" t="s">
        <v>687</v>
      </c>
      <c r="C331" s="92" t="s">
        <v>120</v>
      </c>
      <c r="D331" s="93">
        <v>7</v>
      </c>
      <c r="E331" s="227">
        <v>0.17999999999999999</v>
      </c>
      <c r="F331" s="184">
        <v>16</v>
      </c>
      <c r="G331" s="228" t="s">
        <v>19</v>
      </c>
      <c r="H331" s="110" t="s">
        <v>688</v>
      </c>
      <c r="I331" s="93">
        <v>4660128804896</v>
      </c>
      <c r="J331" s="19">
        <v>140</v>
      </c>
      <c r="K331" s="19">
        <f>J331*1.2</f>
        <v>168</v>
      </c>
      <c r="L331" s="57"/>
      <c r="M331" s="58">
        <f t="shared" si="19"/>
        <v>0</v>
      </c>
      <c r="N331" s="59">
        <f t="shared" si="20"/>
        <v>0</v>
      </c>
    </row>
    <row r="332" ht="32.25" customHeight="1">
      <c r="A332" s="229" t="s">
        <v>689</v>
      </c>
      <c r="B332" s="229"/>
      <c r="C332" s="229"/>
      <c r="D332" s="229"/>
      <c r="E332" s="229"/>
      <c r="F332" s="229"/>
      <c r="G332" s="229"/>
      <c r="H332" s="229"/>
      <c r="I332" s="229"/>
      <c r="J332" s="230"/>
      <c r="K332" s="96"/>
      <c r="L332" s="57"/>
      <c r="M332" s="58">
        <f t="shared" si="19"/>
        <v>0</v>
      </c>
      <c r="N332" s="59">
        <f t="shared" si="20"/>
        <v>0</v>
      </c>
    </row>
    <row r="333" ht="69.950000000000003" customHeight="1">
      <c r="A333" s="223"/>
      <c r="B333" s="231" t="s">
        <v>690</v>
      </c>
      <c r="C333" s="52" t="s">
        <v>691</v>
      </c>
      <c r="D333" s="54">
        <v>19</v>
      </c>
      <c r="E333" s="232">
        <v>1</v>
      </c>
      <c r="F333" s="66">
        <v>8</v>
      </c>
      <c r="G333" s="55" t="s">
        <v>19</v>
      </c>
      <c r="H333" s="66" t="s">
        <v>692</v>
      </c>
      <c r="I333" s="71">
        <v>4660256371765</v>
      </c>
      <c r="J333" s="103">
        <v>310</v>
      </c>
      <c r="K333" s="19">
        <f t="shared" si="18"/>
        <v>372</v>
      </c>
      <c r="L333" s="57"/>
      <c r="M333" s="58">
        <f t="shared" si="19"/>
        <v>0</v>
      </c>
      <c r="N333" s="59">
        <f t="shared" si="20"/>
        <v>0</v>
      </c>
    </row>
    <row r="334" ht="69.950000000000003" customHeight="1">
      <c r="A334" s="223"/>
      <c r="B334" s="231" t="s">
        <v>693</v>
      </c>
      <c r="C334" s="52" t="s">
        <v>691</v>
      </c>
      <c r="D334" s="54">
        <v>19</v>
      </c>
      <c r="E334" s="232">
        <v>1</v>
      </c>
      <c r="F334" s="66">
        <v>8</v>
      </c>
      <c r="G334" s="55" t="s">
        <v>19</v>
      </c>
      <c r="H334" s="66" t="s">
        <v>694</v>
      </c>
      <c r="I334" s="71">
        <v>4660256371772</v>
      </c>
      <c r="J334" s="103">
        <v>310</v>
      </c>
      <c r="K334" s="19">
        <f t="shared" si="18"/>
        <v>372</v>
      </c>
      <c r="L334" s="57"/>
      <c r="M334" s="58">
        <f t="shared" si="19"/>
        <v>0</v>
      </c>
      <c r="N334" s="59">
        <f t="shared" si="20"/>
        <v>0</v>
      </c>
    </row>
  </sheetData>
  <mergeCells count="105">
    <mergeCell ref="A3:A4"/>
    <mergeCell ref="B3:B4"/>
    <mergeCell ref="C3:C4"/>
    <mergeCell ref="D3:F3"/>
    <mergeCell ref="G3:G5"/>
    <mergeCell ref="H3:H4"/>
    <mergeCell ref="I3:I4"/>
    <mergeCell ref="J3:J4"/>
    <mergeCell ref="K3:K4"/>
    <mergeCell ref="L3:L4"/>
    <mergeCell ref="M3:M4"/>
    <mergeCell ref="N3:N4"/>
    <mergeCell ref="A6:I6"/>
    <mergeCell ref="A7:A9"/>
    <mergeCell ref="A10:A12"/>
    <mergeCell ref="A13:A15"/>
    <mergeCell ref="A16:A18"/>
    <mergeCell ref="A19:A21"/>
    <mergeCell ref="A22:A24"/>
    <mergeCell ref="A25:A27"/>
    <mergeCell ref="A28:A30"/>
    <mergeCell ref="A31:A33"/>
    <mergeCell ref="A34:A37"/>
    <mergeCell ref="A38:A42"/>
    <mergeCell ref="A43:A46"/>
    <mergeCell ref="A47:A49"/>
    <mergeCell ref="A50:A52"/>
    <mergeCell ref="A53:A55"/>
    <mergeCell ref="A56:A58"/>
    <mergeCell ref="A59:A61"/>
    <mergeCell ref="A62:A64"/>
    <mergeCell ref="A65:A67"/>
    <mergeCell ref="A68:A70"/>
    <mergeCell ref="A71:A73"/>
    <mergeCell ref="A74:A76"/>
    <mergeCell ref="A77:A79"/>
    <mergeCell ref="A80:A82"/>
    <mergeCell ref="A83:A85"/>
    <mergeCell ref="A86:A88"/>
    <mergeCell ref="A89:A91"/>
    <mergeCell ref="A92:A95"/>
    <mergeCell ref="A96:A98"/>
    <mergeCell ref="A99:A101"/>
    <mergeCell ref="A102:A104"/>
    <mergeCell ref="A105:A107"/>
    <mergeCell ref="A108:A110"/>
    <mergeCell ref="A111:A113"/>
    <mergeCell ref="A114:A116"/>
    <mergeCell ref="A117:A120"/>
    <mergeCell ref="A121:A124"/>
    <mergeCell ref="A125:A128"/>
    <mergeCell ref="A129:A131"/>
    <mergeCell ref="A132:A134"/>
    <mergeCell ref="A135:A137"/>
    <mergeCell ref="A138:A140"/>
    <mergeCell ref="A141:I141"/>
    <mergeCell ref="A144:A145"/>
    <mergeCell ref="A146:A147"/>
    <mergeCell ref="A148:A149"/>
    <mergeCell ref="A150:A152"/>
    <mergeCell ref="A153:A155"/>
    <mergeCell ref="A156:A158"/>
    <mergeCell ref="A159:A161"/>
    <mergeCell ref="A162:A164"/>
    <mergeCell ref="A165:A167"/>
    <mergeCell ref="A168:A170"/>
    <mergeCell ref="A171:A173"/>
    <mergeCell ref="A174:A176"/>
    <mergeCell ref="A177:A179"/>
    <mergeCell ref="A180:A182"/>
    <mergeCell ref="A183:A185"/>
    <mergeCell ref="A186:A188"/>
    <mergeCell ref="A189:A191"/>
    <mergeCell ref="A192:A194"/>
    <mergeCell ref="A196:A198"/>
    <mergeCell ref="A199:A201"/>
    <mergeCell ref="A202:A204"/>
    <mergeCell ref="A206:A208"/>
    <mergeCell ref="A209:A211"/>
    <mergeCell ref="A212:A214"/>
    <mergeCell ref="A215:A221"/>
    <mergeCell ref="A222:A228"/>
    <mergeCell ref="A229:A234"/>
    <mergeCell ref="A235:A237"/>
    <mergeCell ref="A238:A240"/>
    <mergeCell ref="A241:A242"/>
    <mergeCell ref="A243:A244"/>
    <mergeCell ref="A245:A246"/>
    <mergeCell ref="A247:A248"/>
    <mergeCell ref="A249:A250"/>
    <mergeCell ref="A251:A252"/>
    <mergeCell ref="A253:A258"/>
    <mergeCell ref="A259:A264"/>
    <mergeCell ref="A265:A270"/>
    <mergeCell ref="A271:A272"/>
    <mergeCell ref="A273:A274"/>
    <mergeCell ref="A278:I278"/>
    <mergeCell ref="A291:A295"/>
    <mergeCell ref="A296:A300"/>
    <mergeCell ref="A308:I308"/>
    <mergeCell ref="A310:A311"/>
    <mergeCell ref="A314:A316"/>
    <mergeCell ref="A318:A320"/>
    <mergeCell ref="A322:A324"/>
    <mergeCell ref="A332:I332"/>
  </mergeCells>
  <printOptions headings="0" gridLines="0"/>
  <pageMargins left="0.39375000000000004" right="0.39375000000000004" top="0.39375000000000004" bottom="0.39375000000000004" header="0.51180555555555496" footer="0.51180555555555496"/>
  <pageSetup paperSize="9" scale="100" firstPageNumber="1" fitToWidth="1" fitToHeight="0" pageOrder="downThenOver" orientation="portrait" usePrinterDefaults="1" blackAndWhite="0" draft="0" cellComments="none" useFirstPageNumber="1" errors="displayed" horizontalDpi="300" verticalDpi="300" copies="1"/>
  <headerFooter/>
  <drawing r:id="rId1"/>
  <extLst>
    <ext xmlns:x14="http://schemas.microsoft.com/office/spreadsheetml/2009/9/main" uri="{CCE6A557-97BC-4b89-ADB6-D9C93CAAB3DF}">
      <x14:dataValidations xmlns:xm="http://schemas.microsoft.com/office/excel/2006/main" count="1" disablePrompts="0">
        <x14:dataValidation xr:uid="{0038003E-0096-421D-8483-0039001900BF}" type="custom" allowBlank="1" errorStyle="stop" imeMode="noControl" operator="between" prompt="Не больше 30 символов" showDropDown="0" showErrorMessage="1" showInputMessage="1">
          <x14:formula1>
            <xm:f>lte(LEN(B151),(30))</xm:f>
          </x14:formula1>
          <x14:formula2>
            <xm:f>0</xm:f>
          </x14:formula2>
          <xm:sqref>B114:B140</xm:sqref>
        </x14:dataValidation>
      </x14:dataValidations>
    </ext>
  </extLst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">
  <sheetPr filterMode="0">
    <outlinePr applyStyles="0" summaryBelow="1" summaryRight="1" showOutlineSymbols="1"/>
    <pageSetUpPr autoPageBreaks="1" fitToPage="0"/>
  </sheetPr>
  <sheetViews>
    <sheetView showGridLines="1" showRowColHeaders="1" showZeros="1" view="normal" topLeftCell="A1" zoomScale="80" workbookViewId="0">
      <selection activeCell="A1" activeCellId="0" sqref="A1"/>
    </sheetView>
  </sheetViews>
  <sheetFormatPr defaultRowHeight="12.75"/>
  <cols>
    <col customWidth="1" min="1" max="1025" style="0" width="8.5399999999999991"/>
  </cols>
  <sheetData>
    <row r="5" ht="12.75">
      <c r="C5" t="s">
        <v>695</v>
      </c>
    </row>
    <row r="6" ht="12.75">
      <c r="C6" t="s">
        <v>696</v>
      </c>
    </row>
    <row r="7" ht="12.75">
      <c r="C7" t="s">
        <v>697</v>
      </c>
    </row>
    <row r="8" ht="12.75">
      <c r="C8" t="s">
        <v>698</v>
      </c>
    </row>
    <row r="9" ht="12.75">
      <c r="C9" t="s">
        <v>699</v>
      </c>
    </row>
  </sheetData>
  <printOptions headings="0" gridLines="0"/>
  <pageMargins left="0.70069444444444395" right="0.70069444444444395" top="0.75208333333333299" bottom="0.75208333333333299" header="0.51180555555555496" footer="0.51180555555555496"/>
  <pageSetup paperSize="9" scale="100" firstPageNumber="0" fitToWidth="1" fitToHeight="1" pageOrder="downThenOver" orientation="portrait" usePrinterDefaults="1" blackAndWhite="0" draft="0" cellComments="none" useFirstPageNumber="0" errors="displayed" horizontalDpi="300" verticalDpi="300" copies="1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Р7-Офис/2024.1.3.422</Application>
  <Template/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user29</dc:creator>
  <dc:description/>
  <dc:language>ru-RU</dc:language>
  <cp:revision>75</cp:revision>
  <dcterms:created xsi:type="dcterms:W3CDTF">2022-09-26T10:59:44Z</dcterms:created>
  <dcterms:modified xsi:type="dcterms:W3CDTF">2024-08-01T13:16:08Z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DocSecurity">
    <vt:i4>0</vt:i4>
  </property>
  <property fmtid="{D5CDD505-2E9C-101B-9397-08002B2CF9AE}" pid="3" name="HyperlinksChanged">
    <vt:bool>false</vt:bool>
  </property>
  <property fmtid="{D5CDD505-2E9C-101B-9397-08002B2CF9AE}" pid="4" name="LinksUpToDate">
    <vt:bool>false</vt:bool>
  </property>
  <property fmtid="{D5CDD505-2E9C-101B-9397-08002B2CF9AE}" pid="5" name="NXPowerLiteLastOptimized">
    <vt:lpwstr>810950</vt:lpwstr>
  </property>
  <property fmtid="{D5CDD505-2E9C-101B-9397-08002B2CF9AE}" pid="6" name="NXPowerLiteSettings">
    <vt:lpwstr>C7000400038000</vt:lpwstr>
  </property>
  <property fmtid="{D5CDD505-2E9C-101B-9397-08002B2CF9AE}" pid="7" name="NXPowerLiteVersion">
    <vt:lpwstr>S10.0.0</vt:lpwstr>
  </property>
  <property fmtid="{D5CDD505-2E9C-101B-9397-08002B2CF9AE}" pid="8" name="ScaleCrop">
    <vt:bool>false</vt:bool>
  </property>
  <property fmtid="{D5CDD505-2E9C-101B-9397-08002B2CF9AE}" pid="9" name="ShareDoc">
    <vt:bool>false</vt:bool>
  </property>
</Properties>
</file>