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Розы\Розы российские\"/>
    </mc:Choice>
  </mc:AlternateContent>
  <xr:revisionPtr revIDLastSave="0" documentId="13_ncr:1_{F19EB4E4-486D-41DB-8402-DD3CC831D96D}" xr6:coauthVersionLast="47" xr6:coauthVersionMax="47" xr10:uidLastSave="{00000000-0000-0000-0000-000000000000}"/>
  <bookViews>
    <workbookView xWindow="-108" yWindow="-108" windowWidth="23256" windowHeight="12576" xr2:uid="{97851352-DD9B-4979-86F9-203F504CF7D2}"/>
  </bookViews>
  <sheets>
    <sheet name="Artemis Plant" sheetId="2" r:id="rId1"/>
    <sheet name="Лист1" sheetId="1" r:id="rId2"/>
  </sheets>
  <definedNames>
    <definedName name="_xlnm._FilterDatabase" localSheetId="0" hidden="1">'Artemis Plant'!$A$22:$S$321</definedName>
    <definedName name="_xlnm.Print_Titles" localSheetId="0">'Artemis Plant'!$22:$22</definedName>
    <definedName name="_xlnm.Print_Area" localSheetId="0">'Artemis Plant'!$A$1:$K$321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0" i="2" l="1"/>
  <c r="K203" i="2"/>
  <c r="K191" i="2"/>
  <c r="K162" i="2"/>
  <c r="K157" i="2"/>
  <c r="K248" i="2"/>
  <c r="K67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2" i="2"/>
  <c r="K201" i="2"/>
  <c r="K200" i="2"/>
  <c r="K199" i="2"/>
  <c r="K198" i="2"/>
  <c r="K197" i="2"/>
  <c r="K196" i="2"/>
  <c r="K195" i="2"/>
  <c r="K194" i="2"/>
  <c r="K193" i="2"/>
  <c r="K192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1" i="2"/>
  <c r="K160" i="2"/>
  <c r="K159" i="2"/>
  <c r="K158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4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3" i="2"/>
  <c r="K72" i="2"/>
  <c r="K71" i="2"/>
  <c r="K70" i="2"/>
  <c r="K69" i="2"/>
  <c r="K68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 l="1"/>
  <c r="I17" i="2"/>
  <c r="K264" i="2" l="1"/>
  <c r="K126" i="2"/>
  <c r="K125" i="2"/>
  <c r="K123" i="2"/>
  <c r="K122" i="2"/>
  <c r="K79" i="2"/>
  <c r="K74" i="2"/>
  <c r="I18" i="2" l="1"/>
  <c r="I19" i="2" l="1"/>
  <c r="I20" i="2" s="1"/>
</calcChain>
</file>

<file path=xl/sharedStrings.xml><?xml version="1.0" encoding="utf-8"?>
<sst xmlns="http://schemas.openxmlformats.org/spreadsheetml/2006/main" count="1531" uniqueCount="889">
  <si>
    <t xml:space="preserve">Уважаемые Коллеги! </t>
  </si>
  <si>
    <t>Ф.И.О. / Название фирмы:</t>
  </si>
  <si>
    <t>Контактное лицо:</t>
  </si>
  <si>
    <t>Контактный телефон:</t>
  </si>
  <si>
    <t>E-mail:</t>
  </si>
  <si>
    <t>Транспортная компания:</t>
  </si>
  <si>
    <t>Система скидок: при заказе более 220 000 руб. -2%;  330 000 руб.-3%;  более 440 000 руб.-5%; более 550 000 руб.-6%</t>
  </si>
  <si>
    <t>Количество штук</t>
  </si>
  <si>
    <t>Сумма заказа без скидки</t>
  </si>
  <si>
    <t>Доставка: Москва, МО и все регионы РФ . Стоимость доставки до ТК или по Москве или МО рассчитывается индивидуально.</t>
  </si>
  <si>
    <t>Скидка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</si>
  <si>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</si>
  <si>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Итоговая сумма заказа </t>
  </si>
  <si>
    <t xml:space="preserve">№ </t>
  </si>
  <si>
    <t xml:space="preserve">Кратность заказа на сорт </t>
  </si>
  <si>
    <t>Заказ,  шт. (кратно минимальному кол-ву на сорт)</t>
  </si>
  <si>
    <t xml:space="preserve">Сумма заказа </t>
  </si>
  <si>
    <t xml:space="preserve">            Розы российские с открытой корневой системой, Зима 2024-Весна 2025</t>
  </si>
  <si>
    <t>Стоимость картонной коробки 350 руб. и учитывается отдельно.</t>
  </si>
  <si>
    <t>Минимальная сумма оптового заказа — 50 000 руб. Кратность заказа на сорт указана в списке сортов.</t>
  </si>
  <si>
    <t>Возможен приём заказов на меньшую сумму с наценкой 15%.</t>
  </si>
  <si>
    <r>
      <t>Необходимым условием приёма заказа является задаток (ваша гарантия подтверждения заказа) при бронировании: 50%, доплата 50% вносится за 2 недели до отгрузки</t>
    </r>
    <r>
      <rPr>
        <b/>
        <sz val="11"/>
        <color rgb="FFFF0000"/>
        <rFont val="Arial"/>
        <family val="2"/>
        <charset val="204"/>
      </rPr>
      <t>.</t>
    </r>
    <r>
      <rPr>
        <sz val="11"/>
        <color rgb="FFFF0000"/>
        <rFont val="Arial"/>
        <family val="2"/>
        <charset val="204"/>
      </rPr>
      <t xml:space="preserve"> </t>
    </r>
  </si>
  <si>
    <t>Все саженцы перед отправкой упаковываются в полиэтиленовые пакеты  и отгружаются в картонных коробках.</t>
  </si>
  <si>
    <t>Цена за штуку</t>
  </si>
  <si>
    <t>Категория</t>
  </si>
  <si>
    <t>Тип</t>
  </si>
  <si>
    <t>Оригинальное название</t>
  </si>
  <si>
    <t>Оригинатор</t>
  </si>
  <si>
    <t>№1</t>
  </si>
  <si>
    <t>Саженцы имеют от 2-3 веток и более.</t>
  </si>
  <si>
    <t>Английская</t>
  </si>
  <si>
    <t>Бурбонская</t>
  </si>
  <si>
    <t>Грандифлора</t>
  </si>
  <si>
    <t>Канадская</t>
  </si>
  <si>
    <t>Миниатюрная</t>
  </si>
  <si>
    <t>Мускусный гибрид</t>
  </si>
  <si>
    <t>Патио</t>
  </si>
  <si>
    <t>Пионовидная</t>
  </si>
  <si>
    <t>Пионовидная (срезочная)</t>
  </si>
  <si>
    <t>Плетистая</t>
  </si>
  <si>
    <t>Плетистая (Климбер)</t>
  </si>
  <si>
    <t>Плетистая (Шраб)</t>
  </si>
  <si>
    <t>Полиантовая</t>
  </si>
  <si>
    <t>Почвопокровная</t>
  </si>
  <si>
    <t>Романтическая (ч/г)</t>
  </si>
  <si>
    <t>Спрей</t>
  </si>
  <si>
    <t>Флорибунда</t>
  </si>
  <si>
    <t>Чайно-гибридная</t>
  </si>
  <si>
    <t xml:space="preserve">Шраб </t>
  </si>
  <si>
    <t>Абрахам Дэрби</t>
  </si>
  <si>
    <t xml:space="preserve">Алан Титчмарш                                         </t>
  </si>
  <si>
    <t>Анна Болейн</t>
  </si>
  <si>
    <t>Беатрис</t>
  </si>
  <si>
    <t>Биби Мейзон</t>
  </si>
  <si>
    <t>Винчестер Кэсидрал</t>
  </si>
  <si>
    <t>Гертруда Джекилл</t>
  </si>
  <si>
    <t>Голден Селебрэйшн</t>
  </si>
  <si>
    <t>Дарси Бассел</t>
  </si>
  <si>
    <t>Джеймс Галвей</t>
  </si>
  <si>
    <t>Зе Веджвуд Роз</t>
  </si>
  <si>
    <t>Капабилити</t>
  </si>
  <si>
    <t>Кейра</t>
  </si>
  <si>
    <t>Кейт</t>
  </si>
  <si>
    <t>Констанс</t>
  </si>
  <si>
    <t>Краун Принцесса Маргаретта</t>
  </si>
  <si>
    <t>Кристофер Марлов</t>
  </si>
  <si>
    <t>Кэтрин Морли</t>
  </si>
  <si>
    <t>Леди оф Меггинч</t>
  </si>
  <si>
    <t>Леди Эмма Гамильтон</t>
  </si>
  <si>
    <t>Манстед Вуд</t>
  </si>
  <si>
    <t>Молинью</t>
  </si>
  <si>
    <t>Принцесс Энн</t>
  </si>
  <si>
    <t>Принцесса Александра оф Кент</t>
  </si>
  <si>
    <t>Пэт Остин</t>
  </si>
  <si>
    <t>Розалинд</t>
  </si>
  <si>
    <t>Ти Клиппер</t>
  </si>
  <si>
    <t>Тизинг Джорджия</t>
  </si>
  <si>
    <t>Транквилити</t>
  </si>
  <si>
    <t>Тэсс оф зе д'Эрбервилль</t>
  </si>
  <si>
    <t xml:space="preserve">Фальстафф </t>
  </si>
  <si>
    <t>Шарлотта</t>
  </si>
  <si>
    <t>Эглантин</t>
  </si>
  <si>
    <t>Янг Люсидас</t>
  </si>
  <si>
    <t xml:space="preserve">Вариегата ди Болонья </t>
  </si>
  <si>
    <t>Кэтрин Гийо</t>
  </si>
  <si>
    <t>Блю Иден</t>
  </si>
  <si>
    <t>Жарден де Багатель</t>
  </si>
  <si>
    <t>Оноре де Бальзак</t>
  </si>
  <si>
    <t>Раймон Бланк</t>
  </si>
  <si>
    <t>Твайлайт Зон</t>
  </si>
  <si>
    <t>Чайковский</t>
  </si>
  <si>
    <t>Александр Маккензи</t>
  </si>
  <si>
    <t>Джон Дэвис</t>
  </si>
  <si>
    <t>Квадра</t>
  </si>
  <si>
    <t xml:space="preserve">Морден Блаш            </t>
  </si>
  <si>
    <t>Амулет</t>
  </si>
  <si>
    <t>Зонненкинд</t>
  </si>
  <si>
    <t>Калибра Кордана</t>
  </si>
  <si>
    <t>Мандарин</t>
  </si>
  <si>
    <t>Лавендер Джувел</t>
  </si>
  <si>
    <t>Оранж Джувель</t>
  </si>
  <si>
    <t>Сноу Мейлландина</t>
  </si>
  <si>
    <t>Поэзия</t>
  </si>
  <si>
    <t xml:space="preserve">Нинетта </t>
  </si>
  <si>
    <t>Ловс Ми Тендэ</t>
  </si>
  <si>
    <t>Мойрас Бридал Пинк</t>
  </si>
  <si>
    <t>Мойрас Грин</t>
  </si>
  <si>
    <t>Майра Хот Пинк</t>
  </si>
  <si>
    <t>Туркиш Делайт</t>
  </si>
  <si>
    <t>Аллегро</t>
  </si>
  <si>
    <t>Антик-89</t>
  </si>
  <si>
    <t>Банзай</t>
  </si>
  <si>
    <t>Арлекин</t>
  </si>
  <si>
    <t xml:space="preserve">Барок </t>
  </si>
  <si>
    <t>Баяццо</t>
  </si>
  <si>
    <t>Брауни</t>
  </si>
  <si>
    <t>Бьянвеню</t>
  </si>
  <si>
    <t>Вайсе Вольке</t>
  </si>
  <si>
    <t>Голден Гейт</t>
  </si>
  <si>
    <t>Джинджер Селлибаб</t>
  </si>
  <si>
    <t>Жасмина</t>
  </si>
  <si>
    <t xml:space="preserve">Зоммергольд </t>
  </si>
  <si>
    <t>Илзе Крон Супериор</t>
  </si>
  <si>
    <t>Инес Састре</t>
  </si>
  <si>
    <t>Компэшн</t>
  </si>
  <si>
    <t>Лавиния</t>
  </si>
  <si>
    <t>Леди Пенелопа</t>
  </si>
  <si>
    <t>Лилиана</t>
  </si>
  <si>
    <t xml:space="preserve">Мадам Альфрэд Каррье </t>
  </si>
  <si>
    <t>Маритим</t>
  </si>
  <si>
    <t>Мишка</t>
  </si>
  <si>
    <t>Моргенгрусс</t>
  </si>
  <si>
    <t>Найт Оул</t>
  </si>
  <si>
    <t>Нахеглут</t>
  </si>
  <si>
    <t>Наэма</t>
  </si>
  <si>
    <t>Папи Дельбар</t>
  </si>
  <si>
    <t>Полька</t>
  </si>
  <si>
    <t>Пьер де Ронсар</t>
  </si>
  <si>
    <t>Роз де Толбиак</t>
  </si>
  <si>
    <t>Розарум  Ютерзен</t>
  </si>
  <si>
    <t>Салита</t>
  </si>
  <si>
    <t>Симпати</t>
  </si>
  <si>
    <t>Темпи Модерни</t>
  </si>
  <si>
    <t>Шогун</t>
  </si>
  <si>
    <t>Эприкот Скай</t>
  </si>
  <si>
    <t>Зе Фейри</t>
  </si>
  <si>
    <t>Голд Дрифт</t>
  </si>
  <si>
    <t xml:space="preserve">Вег Дер Зине </t>
  </si>
  <si>
    <t>Пинк Дрифт</t>
  </si>
  <si>
    <t>Ред Дрифт</t>
  </si>
  <si>
    <t>Андре Ле Нотр</t>
  </si>
  <si>
    <t>Алан Сушон</t>
  </si>
  <si>
    <t>Аугуста Луиза</t>
  </si>
  <si>
    <t>Бель Романтика</t>
  </si>
  <si>
    <t>Жан Жионо</t>
  </si>
  <si>
    <t>Мэри Энн</t>
  </si>
  <si>
    <t>Огюст Ренуар</t>
  </si>
  <si>
    <t xml:space="preserve">Фиилинг </t>
  </si>
  <si>
    <t>Арроу Фолиес</t>
  </si>
  <si>
    <t>Айопенер</t>
  </si>
  <si>
    <t>Викториан Классик</t>
  </si>
  <si>
    <t>Вивиан</t>
  </si>
  <si>
    <t>Глориус</t>
  </si>
  <si>
    <t>Еллоу Евелин</t>
  </si>
  <si>
    <t>Карат</t>
  </si>
  <si>
    <t>Ланком</t>
  </si>
  <si>
    <t>Мирабель</t>
  </si>
  <si>
    <t>Ай Эм Макмиллан</t>
  </si>
  <si>
    <t>Акрополис</t>
  </si>
  <si>
    <t>Али Доратэ</t>
  </si>
  <si>
    <t>Аой</t>
  </si>
  <si>
    <t>Аут оф Розенхайм</t>
  </si>
  <si>
    <t>Бордюр Камайо</t>
  </si>
  <si>
    <t>Бордюр Мажента</t>
  </si>
  <si>
    <t>Ботичелли</t>
  </si>
  <si>
    <t>Бриоза</t>
  </si>
  <si>
    <t>Гартентрауме</t>
  </si>
  <si>
    <t>Гартеншпасс</t>
  </si>
  <si>
    <t>Гебрюдер Гримм</t>
  </si>
  <si>
    <t>Джулия Чайлд</t>
  </si>
  <si>
    <t>Ди Зеенсверте</t>
  </si>
  <si>
    <t xml:space="preserve">Дип Импрешн </t>
  </si>
  <si>
    <t>Европиана</t>
  </si>
  <si>
    <t>Зангерхаузер Юбиляумсрозе</t>
  </si>
  <si>
    <t>Инка</t>
  </si>
  <si>
    <t>Квин оф Хартс</t>
  </si>
  <si>
    <t>Кёр де Вандеэ</t>
  </si>
  <si>
    <t>Кимоно</t>
  </si>
  <si>
    <t>Кокард</t>
  </si>
  <si>
    <t>Крим Абандэнс</t>
  </si>
  <si>
    <t>Латин Помпон</t>
  </si>
  <si>
    <t>Леди оф Белград</t>
  </si>
  <si>
    <t>Леонардо да Винчи</t>
  </si>
  <si>
    <t xml:space="preserve">Мариятерезия </t>
  </si>
  <si>
    <t>Мидсаммер</t>
  </si>
  <si>
    <t>Минерва</t>
  </si>
  <si>
    <t>Мисс Файн</t>
  </si>
  <si>
    <t>Мокароза</t>
  </si>
  <si>
    <t>Мона Лиза</t>
  </si>
  <si>
    <t>Нёрс Трейси Дэвис</t>
  </si>
  <si>
    <t>Нина Вейбул</t>
  </si>
  <si>
    <t xml:space="preserve">Новалис </t>
  </si>
  <si>
    <t>Нью Имэджин</t>
  </si>
  <si>
    <t>Озо</t>
  </si>
  <si>
    <t>Окки ди Фата</t>
  </si>
  <si>
    <t>Пастелла</t>
  </si>
  <si>
    <t>Помпонелла</t>
  </si>
  <si>
    <t>Ред Леонардо да Винчи</t>
  </si>
  <si>
    <t>Розенфи</t>
  </si>
  <si>
    <t>Розенгрэфин Мари Хенриэттэ</t>
  </si>
  <si>
    <t>Роткапхен</t>
  </si>
  <si>
    <t>Сангрия</t>
  </si>
  <si>
    <t>Солеро</t>
  </si>
  <si>
    <t>Соммерсонне</t>
  </si>
  <si>
    <t>Супер Трупер</t>
  </si>
  <si>
    <t>Таманго</t>
  </si>
  <si>
    <t>Токаде</t>
  </si>
  <si>
    <t>Файер Кинг</t>
  </si>
  <si>
    <t>Ханзештадт Росток</t>
  </si>
  <si>
    <t>Чайна Гёрл</t>
  </si>
  <si>
    <t xml:space="preserve">Шейла Макквин </t>
  </si>
  <si>
    <t>Эбб Тайд</t>
  </si>
  <si>
    <t>Эвиге Пасси</t>
  </si>
  <si>
    <t>Энн Хандерсон</t>
  </si>
  <si>
    <t>Югендлибэ</t>
  </si>
  <si>
    <t xml:space="preserve">Айсфогель </t>
  </si>
  <si>
    <t>Академия</t>
  </si>
  <si>
    <t>Альфонс Доде</t>
  </si>
  <si>
    <t>Анастасия</t>
  </si>
  <si>
    <t>Аскот</t>
  </si>
  <si>
    <t>Беллевю</t>
  </si>
  <si>
    <t>Блю Гёрл</t>
  </si>
  <si>
    <t>Блю Кариоза</t>
  </si>
  <si>
    <t>Вальцетраум</t>
  </si>
  <si>
    <t>Вариегата ди Барни</t>
  </si>
  <si>
    <t>Версилия</t>
  </si>
  <si>
    <t>Голден Тауэр</t>
  </si>
  <si>
    <t>Графиня Диана</t>
  </si>
  <si>
    <t>Доминика</t>
  </si>
  <si>
    <t>Донателла</t>
  </si>
  <si>
    <t>Жанелли</t>
  </si>
  <si>
    <t>Ив Пьяже</t>
  </si>
  <si>
    <t>Иоганн Вольфганг фон Гете</t>
  </si>
  <si>
    <t>Карамба</t>
  </si>
  <si>
    <t>Карамель Антик</t>
  </si>
  <si>
    <t>Кингс Прайд</t>
  </si>
  <si>
    <t>Клод Брассер</t>
  </si>
  <si>
    <t>Комтесс де Сегюр</t>
  </si>
  <si>
    <t>Копакабана</t>
  </si>
  <si>
    <t>Кул Ватер</t>
  </si>
  <si>
    <t>Латина</t>
  </si>
  <si>
    <t xml:space="preserve">Лин Рено </t>
  </si>
  <si>
    <t>Май Гёрл</t>
  </si>
  <si>
    <t>Маракеш</t>
  </si>
  <si>
    <t>Мистери Герл</t>
  </si>
  <si>
    <t xml:space="preserve">Наранга </t>
  </si>
  <si>
    <t>Омаж а Барбара</t>
  </si>
  <si>
    <t>Папа Джованни Паоло II</t>
  </si>
  <si>
    <t xml:space="preserve">Пиано </t>
  </si>
  <si>
    <t>Пинк О'Хара</t>
  </si>
  <si>
    <t>Питахайя</t>
  </si>
  <si>
    <t>Пич Экспрешн</t>
  </si>
  <si>
    <t>Принцесса Шарлин де Монако</t>
  </si>
  <si>
    <t>Ред Интуишн</t>
  </si>
  <si>
    <t>Рене Госсини</t>
  </si>
  <si>
    <t xml:space="preserve">Себастьян Кнейпп </t>
  </si>
  <si>
    <t>Свит Экспрешн</t>
  </si>
  <si>
    <t>Сурир дю Хавр</t>
  </si>
  <si>
    <t>Твин Пич</t>
  </si>
  <si>
    <t>Уайт Охара</t>
  </si>
  <si>
    <t>Фрозен</t>
  </si>
  <si>
    <t>Черри Бренди</t>
  </si>
  <si>
    <t>Черри Лав</t>
  </si>
  <si>
    <t>Черри Леди</t>
  </si>
  <si>
    <t>Эль Торо (Торо де Фуэго)</t>
  </si>
  <si>
    <t>Этруска</t>
  </si>
  <si>
    <t>Эшли</t>
  </si>
  <si>
    <t>Амелия Ренессанс</t>
  </si>
  <si>
    <t>Анадья</t>
  </si>
  <si>
    <t>Андре Тюрка</t>
  </si>
  <si>
    <t>Анн-Софи Пик</t>
  </si>
  <si>
    <t>Антуан де Кон</t>
  </si>
  <si>
    <t xml:space="preserve">Астрид Графиня фон Харденберг </t>
  </si>
  <si>
    <t xml:space="preserve">Бисантенэр де Гийо </t>
  </si>
  <si>
    <t>Бланк Мейяндекор
Источник: https://pocvetam.ru/sadovye-tsvety/rozy/blank-mejandekor.html</t>
  </si>
  <si>
    <t>Бруно Пэрпуан</t>
  </si>
  <si>
    <t>Вел Бинг</t>
  </si>
  <si>
    <t>Геркулес</t>
  </si>
  <si>
    <t>Гита Ренессанс</t>
  </si>
  <si>
    <t>Дистанс Драмс</t>
  </si>
  <si>
    <t>Дитэр Мюллер (Сер Эммануэль)</t>
  </si>
  <si>
    <t>Заида</t>
  </si>
  <si>
    <t>Изабель Ренессанс</t>
  </si>
  <si>
    <t>Кардинал Хьюм</t>
  </si>
  <si>
    <t>Клэр Ренессанс</t>
  </si>
  <si>
    <t>Корал Желе</t>
  </si>
  <si>
    <t xml:space="preserve">Концерто 94                                    </t>
  </si>
  <si>
    <t>Курфюрстин Софи</t>
  </si>
  <si>
    <t>Ла Калессон</t>
  </si>
  <si>
    <t>Леа Ренессанс</t>
  </si>
  <si>
    <t>Леа Туту</t>
  </si>
  <si>
    <t>Лихткёниген Лючия</t>
  </si>
  <si>
    <t>Лэс Потес де Бедрос</t>
  </si>
  <si>
    <t>Ля Фёйри</t>
  </si>
  <si>
    <t>Ля Роз де Молинар</t>
  </si>
  <si>
    <t>Мадам Фигаро</t>
  </si>
  <si>
    <t>Мари Кюри</t>
  </si>
  <si>
    <t>Марк-Антуан Шарпантье</t>
  </si>
  <si>
    <t>Мартин Гийо</t>
  </si>
  <si>
    <t>Приёр де Сан-Косм</t>
  </si>
  <si>
    <t>Мейян Декор Арлекин</t>
  </si>
  <si>
    <t>Мишель Бедросян</t>
  </si>
  <si>
    <t>Перпл Лодж</t>
  </si>
  <si>
    <t xml:space="preserve">Поль Бокюз </t>
  </si>
  <si>
    <t>Рапсоди ин Блю</t>
  </si>
  <si>
    <t>Ренессанс Каприция</t>
  </si>
  <si>
    <t>Ренессанс Мария</t>
  </si>
  <si>
    <t>Ренессанс Сандра</t>
  </si>
  <si>
    <t>Роз де Жерберуа</t>
  </si>
  <si>
    <t>Роз де Систерсьен</t>
  </si>
  <si>
    <t>Рококо</t>
  </si>
  <si>
    <t>Ротер Корсар</t>
  </si>
  <si>
    <t>Саммер Лодж</t>
  </si>
  <si>
    <t>Сан Иде Жардин</t>
  </si>
  <si>
    <t>Сахара</t>
  </si>
  <si>
    <t>Соня Рикель</t>
  </si>
  <si>
    <t>Соул</t>
  </si>
  <si>
    <t>Хелена Ренессанс</t>
  </si>
  <si>
    <t>Шанталь Мерьё</t>
  </si>
  <si>
    <t>Шарль де Нерво</t>
  </si>
  <si>
    <t>Эмильен Гийо</t>
  </si>
  <si>
    <t xml:space="preserve">Эрик Таберли   </t>
  </si>
  <si>
    <t>Эльбджувель</t>
  </si>
  <si>
    <t>Название по-русски</t>
  </si>
  <si>
    <t xml:space="preserve">Abraham Darby  </t>
  </si>
  <si>
    <t xml:space="preserve">Alan Titchmarsh </t>
  </si>
  <si>
    <t>Anne Boleyn</t>
  </si>
  <si>
    <t>Beatrice</t>
  </si>
  <si>
    <t>Bibi Maizoon</t>
  </si>
  <si>
    <t xml:space="preserve">Winchester Cathedral  </t>
  </si>
  <si>
    <t>Gertrude Jekyll</t>
  </si>
  <si>
    <t xml:space="preserve">Golden Celebration  </t>
  </si>
  <si>
    <t xml:space="preserve">Darcey Bussell  </t>
  </si>
  <si>
    <t>James Galway</t>
  </si>
  <si>
    <t>The Wedgwood Rose</t>
  </si>
  <si>
    <t>Capability</t>
  </si>
  <si>
    <t>Keira</t>
  </si>
  <si>
    <t>Kate</t>
  </si>
  <si>
    <t xml:space="preserve">Constance </t>
  </si>
  <si>
    <t>Crown Princess Margareta</t>
  </si>
  <si>
    <t xml:space="preserve">Christopher Marlowe 
</t>
  </si>
  <si>
    <t xml:space="preserve">Kathryn Morley    
</t>
  </si>
  <si>
    <t xml:space="preserve">Lady of Megginch 
</t>
  </si>
  <si>
    <t xml:space="preserve">Lady Emma Hamilton </t>
  </si>
  <si>
    <t>Munstead Wood</t>
  </si>
  <si>
    <t>Molineux</t>
  </si>
  <si>
    <t xml:space="preserve">Princess Anne </t>
  </si>
  <si>
    <t>Princess Alexandra of Kent</t>
  </si>
  <si>
    <t>Pat Austin</t>
  </si>
  <si>
    <t>Rosalind</t>
  </si>
  <si>
    <t>Tea Clipper</t>
  </si>
  <si>
    <t>Teasing Georgia
Teasing Georgia</t>
  </si>
  <si>
    <t>Tranquillity</t>
  </si>
  <si>
    <t xml:space="preserve">Tess of the d'Urbervilles  
</t>
  </si>
  <si>
    <t xml:space="preserve">Falstaff  
</t>
  </si>
  <si>
    <t>Charlotte</t>
  </si>
  <si>
    <t>Eglantyne</t>
  </si>
  <si>
    <t>Young Lycidas</t>
  </si>
  <si>
    <t>Variegata di Bologna</t>
  </si>
  <si>
    <t xml:space="preserve">Catherine Guillot </t>
  </si>
  <si>
    <t>Blue Eden</t>
  </si>
  <si>
    <t xml:space="preserve">Jardins de Bagatelle 
</t>
  </si>
  <si>
    <t>Honore de Balzac</t>
  </si>
  <si>
    <t>Raymond Blanc</t>
  </si>
  <si>
    <t>Twilight Zone</t>
  </si>
  <si>
    <t>Tchaikovski</t>
  </si>
  <si>
    <t>Alexander MacKenzie</t>
  </si>
  <si>
    <t>John Davis</t>
  </si>
  <si>
    <t>Quadra</t>
  </si>
  <si>
    <t>Morden Blush</t>
  </si>
  <si>
    <t>Amulett</t>
  </si>
  <si>
    <t>Sonnenkind</t>
  </si>
  <si>
    <t>Calibra Kordana</t>
  </si>
  <si>
    <t>Mandarin</t>
  </si>
  <si>
    <t>Lavender Jewel</t>
  </si>
  <si>
    <t>Orange Juwel</t>
  </si>
  <si>
    <t>Snow Meillandina</t>
  </si>
  <si>
    <t>Poesie</t>
  </si>
  <si>
    <t>Ninetta</t>
  </si>
  <si>
    <t>Loves Me Tender</t>
  </si>
  <si>
    <t>Mayra's Bridal Pink</t>
  </si>
  <si>
    <t>Mayra’s Green</t>
  </si>
  <si>
    <t>Mayra Hot Pink</t>
  </si>
  <si>
    <t>Turkish Deligh</t>
  </si>
  <si>
    <t>Allegro</t>
  </si>
  <si>
    <t>Antike 89</t>
  </si>
  <si>
    <t>Banzai</t>
  </si>
  <si>
    <t>Harlekin</t>
  </si>
  <si>
    <t xml:space="preserve">Barock 
</t>
  </si>
  <si>
    <t>Bajazzo</t>
  </si>
  <si>
    <t xml:space="preserve">GP Brownie 
</t>
  </si>
  <si>
    <t xml:space="preserve">Bienvenue 
</t>
  </si>
  <si>
    <t>Weisse Wolke</t>
  </si>
  <si>
    <t>Golden Gate</t>
  </si>
  <si>
    <t>Ginger Syllabub</t>
  </si>
  <si>
    <t>Jasmina</t>
  </si>
  <si>
    <t>Sommergold</t>
  </si>
  <si>
    <t>Ilse Krohn Superior</t>
  </si>
  <si>
    <t>Ines Sastre</t>
  </si>
  <si>
    <t>Compassion</t>
  </si>
  <si>
    <t>Lawinia</t>
  </si>
  <si>
    <t>Lady Penelope</t>
  </si>
  <si>
    <t>Liliana</t>
  </si>
  <si>
    <t>Mme Alfred Carriere</t>
  </si>
  <si>
    <t>Maritim</t>
  </si>
  <si>
    <t>Michka</t>
  </si>
  <si>
    <t>Morgengruss</t>
  </si>
  <si>
    <t>Night Owl</t>
  </si>
  <si>
    <t>Naheglut</t>
  </si>
  <si>
    <t>Nahema (DELeri)</t>
  </si>
  <si>
    <t>Papi Delbard</t>
  </si>
  <si>
    <t>Polka </t>
  </si>
  <si>
    <t>Pierre de Ronsard</t>
  </si>
  <si>
    <t>Rose de Tolbiac</t>
  </si>
  <si>
    <t xml:space="preserve">Rosarium Uetersen  
</t>
  </si>
  <si>
    <t>Salita</t>
  </si>
  <si>
    <t>Sympathie</t>
  </si>
  <si>
    <t>Tempi Moderni</t>
  </si>
  <si>
    <t>Shogun</t>
  </si>
  <si>
    <t>Apricot Sky</t>
  </si>
  <si>
    <t>The Fairy</t>
  </si>
  <si>
    <t>Gold Drift</t>
  </si>
  <si>
    <t>Weg der Sinne</t>
  </si>
  <si>
    <t>Pink Drift</t>
  </si>
  <si>
    <t>Red Drift</t>
  </si>
  <si>
    <t>Andre Le Notre</t>
  </si>
  <si>
    <t>Alain Souchon</t>
  </si>
  <si>
    <t xml:space="preserve">Augusta Luise 
</t>
  </si>
  <si>
    <t xml:space="preserve">Belle Romantica (Alexandrine)                           </t>
  </si>
  <si>
    <t xml:space="preserve">Jean Giono 
</t>
  </si>
  <si>
    <t>Mary Ann</t>
  </si>
  <si>
    <t>Auguste Renoir</t>
  </si>
  <si>
    <t xml:space="preserve">Feeling  
</t>
  </si>
  <si>
    <t>Arrow Folies</t>
  </si>
  <si>
    <t>Eyeopener</t>
  </si>
  <si>
    <t>Victorian Classic</t>
  </si>
  <si>
    <t>Viviana</t>
  </si>
  <si>
    <t>Glorious</t>
  </si>
  <si>
    <t>Yellow Eveline</t>
  </si>
  <si>
    <t>Carat</t>
  </si>
  <si>
    <t>Lancome</t>
  </si>
  <si>
    <t>Mirabel</t>
  </si>
  <si>
    <t>I Am Macmillan</t>
  </si>
  <si>
    <t>Acropolis</t>
  </si>
  <si>
    <t>Ali Dorate</t>
  </si>
  <si>
    <t>Aoi</t>
  </si>
  <si>
    <t>Out of Rosenheim</t>
  </si>
  <si>
    <t>Bordure Camaieu</t>
  </si>
  <si>
    <t>Bordure Magenta</t>
  </si>
  <si>
    <t>Botticelli</t>
  </si>
  <si>
    <t>Briosa</t>
  </si>
  <si>
    <t>Gartentraume</t>
  </si>
  <si>
    <t>Gartenspass</t>
  </si>
  <si>
    <t xml:space="preserve">Gebruder Grimm  
</t>
  </si>
  <si>
    <t>Julia Child</t>
  </si>
  <si>
    <t>Die Sehenswerte</t>
  </si>
  <si>
    <t>Deep Impression (Durell)</t>
  </si>
  <si>
    <t>Europeana</t>
  </si>
  <si>
    <t xml:space="preserve">Sangerhauser Jubilaumsrose 
</t>
  </si>
  <si>
    <t>Inka</t>
  </si>
  <si>
    <t xml:space="preserve">Queen of Hearts                                        </t>
  </si>
  <si>
    <t xml:space="preserve">Coeurs de Vendee 
</t>
  </si>
  <si>
    <t>Kimono</t>
  </si>
  <si>
    <t xml:space="preserve">Cocarde
</t>
  </si>
  <si>
    <t>Cream Abundance</t>
  </si>
  <si>
    <t>Latin Pompon</t>
  </si>
  <si>
    <t>Lady of Belgrade</t>
  </si>
  <si>
    <t xml:space="preserve">Leonardo da Vinci </t>
  </si>
  <si>
    <t xml:space="preserve">Mariatheresia 
</t>
  </si>
  <si>
    <t>Midsummer</t>
  </si>
  <si>
    <t>Minerva</t>
  </si>
  <si>
    <t>Miss Fine</t>
  </si>
  <si>
    <t>Mokarosa</t>
  </si>
  <si>
    <t>Mona Lisa</t>
  </si>
  <si>
    <t>Nurse Tracey Davies</t>
  </si>
  <si>
    <t>Nina Weibull</t>
  </si>
  <si>
    <t xml:space="preserve">Novalis 
</t>
  </si>
  <si>
    <t>New Imagine</t>
  </si>
  <si>
    <t>Ozo</t>
  </si>
  <si>
    <t>Occhi di Fata</t>
  </si>
  <si>
    <t>Pastella</t>
  </si>
  <si>
    <t xml:space="preserve">Pomponella 
</t>
  </si>
  <si>
    <t xml:space="preserve">Red Leonardo da Vinci </t>
  </si>
  <si>
    <t>Rosenfee</t>
  </si>
  <si>
    <t>Rosengräfin Marie Henriette</t>
  </si>
  <si>
    <t>Rotkappchen</t>
  </si>
  <si>
    <t>Sangria</t>
  </si>
  <si>
    <t>Solero</t>
  </si>
  <si>
    <t>Sommersonne</t>
  </si>
  <si>
    <t>Super Trouper</t>
  </si>
  <si>
    <t>Tamango</t>
  </si>
  <si>
    <t>Tocade</t>
  </si>
  <si>
    <t>Fire King</t>
  </si>
  <si>
    <t xml:space="preserve">Hansestadt Rostock  
</t>
  </si>
  <si>
    <t>China Girl</t>
  </si>
  <si>
    <t>Sheila MacQueen</t>
  </si>
  <si>
    <t>Ebb Tide</t>
  </si>
  <si>
    <t>Eeuwige Passie</t>
  </si>
  <si>
    <t>Ann Henderson</t>
  </si>
  <si>
    <t xml:space="preserve">Jugendliebe                                               </t>
  </si>
  <si>
    <t>Eisvogel</t>
  </si>
  <si>
    <t>Accademia</t>
  </si>
  <si>
    <t>Alphonse Daudet</t>
  </si>
  <si>
    <t>Anastasia</t>
  </si>
  <si>
    <t>Ascot</t>
  </si>
  <si>
    <t>Bellevue</t>
  </si>
  <si>
    <t>Blue Girl</t>
  </si>
  <si>
    <t>Blue Curiosa</t>
  </si>
  <si>
    <t>Walzertraum</t>
  </si>
  <si>
    <t>Variegata di Barni</t>
  </si>
  <si>
    <t>Versilia</t>
  </si>
  <si>
    <t>Golden Tower</t>
  </si>
  <si>
    <t>Grafin Diana</t>
  </si>
  <si>
    <t>Dominica</t>
  </si>
  <si>
    <t>Donatella</t>
  </si>
  <si>
    <t>Janelle</t>
  </si>
  <si>
    <t>Yves Piaget</t>
  </si>
  <si>
    <t>Johann Wolfgang von Goethe</t>
  </si>
  <si>
    <t>Caramba</t>
  </si>
  <si>
    <t>Caramel Antike</t>
  </si>
  <si>
    <t>Kings Pride</t>
  </si>
  <si>
    <t>Claude Brasseur</t>
  </si>
  <si>
    <t>Comtesse de Segur</t>
  </si>
  <si>
    <t>Copacabana</t>
  </si>
  <si>
    <t>Cool Water</t>
  </si>
  <si>
    <t>Latina</t>
  </si>
  <si>
    <t>Line Renaud</t>
  </si>
  <si>
    <t>My Girl</t>
  </si>
  <si>
    <t>Marrakech</t>
  </si>
  <si>
    <t>Mystery Girl</t>
  </si>
  <si>
    <t xml:space="preserve">Naranga </t>
  </si>
  <si>
    <t>Hommage a Barbara</t>
  </si>
  <si>
    <t>Pape Jean Paul II</t>
  </si>
  <si>
    <t xml:space="preserve">Piano 
</t>
  </si>
  <si>
    <t>Pink O'Hara</t>
  </si>
  <si>
    <t>Pitahaya</t>
  </si>
  <si>
    <t>Peach X-Pression</t>
  </si>
  <si>
    <t>Princesse Charlene de Monaco</t>
  </si>
  <si>
    <t>Red Intuition</t>
  </si>
  <si>
    <t>Rene Goscinny</t>
  </si>
  <si>
    <t>Sebastian Kneipp</t>
  </si>
  <si>
    <t>Sweet X-pression</t>
  </si>
  <si>
    <t>Sourire du Havre</t>
  </si>
  <si>
    <t>Twin Peach</t>
  </si>
  <si>
    <t>White O'Hara</t>
  </si>
  <si>
    <t>Frozen</t>
  </si>
  <si>
    <t>Cherry Brandy</t>
  </si>
  <si>
    <t>Cherry Love</t>
  </si>
  <si>
    <t>Cherry Lady </t>
  </si>
  <si>
    <t>El Toro</t>
  </si>
  <si>
    <t>Etrusca</t>
  </si>
  <si>
    <t>Ashley</t>
  </si>
  <si>
    <t>Amelia Renaissance</t>
  </si>
  <si>
    <t>Anadia</t>
  </si>
  <si>
    <t>Andre Turcat</t>
  </si>
  <si>
    <t>Anne-Sophie Pic</t>
  </si>
  <si>
    <t>Antoine De Caunes</t>
  </si>
  <si>
    <t>Astrid Grafin von Hardenberg</t>
  </si>
  <si>
    <t xml:space="preserve">Bicentenaire de Guillot 
       </t>
  </si>
  <si>
    <t>Blanc Meillandecor</t>
  </si>
  <si>
    <t>Bruno Perpoint</t>
  </si>
  <si>
    <t>Well Being</t>
  </si>
  <si>
    <t>Herkules</t>
  </si>
  <si>
    <t>Ghita Renaissance</t>
  </si>
  <si>
    <t>Distant Drums</t>
  </si>
  <si>
    <t>Dieter Muller (Soeur Emmanuelle)</t>
  </si>
  <si>
    <t>Zaide</t>
  </si>
  <si>
    <t>Isabelle Renaissance</t>
  </si>
  <si>
    <t>Cardinal Hume</t>
  </si>
  <si>
    <t xml:space="preserve">Clair Renaissance
</t>
  </si>
  <si>
    <t>Corail Gelee</t>
  </si>
  <si>
    <t>Concerto 94</t>
  </si>
  <si>
    <t>Kurfurstin Sophie</t>
  </si>
  <si>
    <t>La Calissonne</t>
  </si>
  <si>
    <t>Lea Renaissance</t>
  </si>
  <si>
    <t>Leah Tutu</t>
  </si>
  <si>
    <t>Lichtkonigin Lucia</t>
  </si>
  <si>
    <t>Les Potes de Bedros</t>
  </si>
  <si>
    <t>La Feuillerie</t>
  </si>
  <si>
    <t>La Rose de Molinard</t>
  </si>
  <si>
    <t>Mme Figaro</t>
  </si>
  <si>
    <t>Marie Curie</t>
  </si>
  <si>
    <t>Marc-Antoine Charpentier</t>
  </si>
  <si>
    <t>Martine Guillot</t>
  </si>
  <si>
    <t>Prieure de St Cosme</t>
  </si>
  <si>
    <t>Meilland Decor Arlequin</t>
  </si>
  <si>
    <t>Michelle Bedrossian</t>
  </si>
  <si>
    <t>Purple Lodge</t>
  </si>
  <si>
    <t xml:space="preserve">Paul Bocuse  
</t>
  </si>
  <si>
    <t>Rhapsody in Blue</t>
  </si>
  <si>
    <t>Capricia Renaissance</t>
  </si>
  <si>
    <t>Maria Renaissance</t>
  </si>
  <si>
    <t>Sandra Renaissance</t>
  </si>
  <si>
    <t>Rose de Gerberoy</t>
  </si>
  <si>
    <t>Rose des Cisterciens</t>
  </si>
  <si>
    <t>Rokoko</t>
  </si>
  <si>
    <t>Roter Korsar</t>
  </si>
  <si>
    <t>Summer Lodge</t>
  </si>
  <si>
    <t>100 Idees Jardin</t>
  </si>
  <si>
    <t>Sahara</t>
  </si>
  <si>
    <t xml:space="preserve">Sonia Rykiel 
</t>
  </si>
  <si>
    <t xml:space="preserve">Soul 
</t>
  </si>
  <si>
    <t>Helena Renaissance</t>
  </si>
  <si>
    <t>Chantal Merieux</t>
  </si>
  <si>
    <t xml:space="preserve">Charles de Nervaux  
</t>
  </si>
  <si>
    <t>Emilien Guillot</t>
  </si>
  <si>
    <t xml:space="preserve">Eric Tabarly 
</t>
  </si>
  <si>
    <t>Elbjuwel</t>
  </si>
  <si>
    <t>David Austin, Великобритания, 1985</t>
  </si>
  <si>
    <t>David Austin, Великобритания, 2005</t>
  </si>
  <si>
    <t>David Austin, Великобритания, 1999</t>
  </si>
  <si>
    <t>David Austin, Великобритания</t>
  </si>
  <si>
    <t>David Austin, Великобритания, 1989</t>
  </si>
  <si>
    <t>David Austin, Великобритания, 1988</t>
  </si>
  <si>
    <t>David Austin, Великобритания, 1993</t>
  </si>
  <si>
    <t>David Austin, Великобритания, 2006</t>
  </si>
  <si>
    <t>David Austin, Великобритания, 2009</t>
  </si>
  <si>
    <t>David Austin, Великобритания, 2016</t>
  </si>
  <si>
    <t>David Austin, Великобритания, 2012</t>
  </si>
  <si>
    <t>David Austin, Великобритания, 2014</t>
  </si>
  <si>
    <t>David Austin, Великобритания, 2002</t>
  </si>
  <si>
    <t>David Austin, Великобритания, 1990</t>
  </si>
  <si>
    <t>David Austin, Великобритания, 2007</t>
  </si>
  <si>
    <t>David Austin, Великобритания, 1994</t>
  </si>
  <si>
    <t>David Austin, Великобритания, 2011</t>
  </si>
  <si>
    <t>David Austin, Великобритания, 1995</t>
  </si>
  <si>
    <t>Austin Великобритания, 2006</t>
  </si>
  <si>
    <t>David Austin, Великобритания, 1998</t>
  </si>
  <si>
    <t>David Austin, Великобритания, 2008</t>
  </si>
  <si>
    <t>Bonfiglioli, Италия, 1909</t>
  </si>
  <si>
    <t>Guillot, Франция, 1861</t>
  </si>
  <si>
    <t>Carruth, США, 2004</t>
  </si>
  <si>
    <t>Meilland, Франция, 1986</t>
  </si>
  <si>
    <t>Meilland, Франция, 1993</t>
  </si>
  <si>
    <t>Delbard Франция, 2007</t>
  </si>
  <si>
    <t>Tom Carruth США, 2011</t>
  </si>
  <si>
    <t>Meilland, Франция, 2000</t>
  </si>
  <si>
    <t>Svejda, 1985</t>
  </si>
  <si>
    <t>Svejda, 1986</t>
  </si>
  <si>
    <t>Ogilvie, Svejda, 1981</t>
  </si>
  <si>
    <t>Collicutt&amp;Marshall, 1988</t>
  </si>
  <si>
    <t>Tantau, Германия, 1991</t>
  </si>
  <si>
    <t>Kordes, Германия, 1986</t>
  </si>
  <si>
    <t>W. Kordes &amp; Sons, Германия</t>
  </si>
  <si>
    <t>W. Kordes, Германия, 1987</t>
  </si>
  <si>
    <t>Moore США, 1978</t>
  </si>
  <si>
    <t>Meilland, Франция, 1991</t>
  </si>
  <si>
    <t>Lens, Бельгия</t>
  </si>
  <si>
    <t>Tantau Германия, 2006</t>
  </si>
  <si>
    <t>Viking Roses, Дания, 2016</t>
  </si>
  <si>
    <t>Alexandra Farms, Колумбия, 2017</t>
  </si>
  <si>
    <t>происхождение неизвестно</t>
  </si>
  <si>
    <t>Meilland, Франция, 2010</t>
  </si>
  <si>
    <t>W. Kordes, Германия, 1988</t>
  </si>
  <si>
    <t>Meilland Франция, 1983</t>
  </si>
  <si>
    <t>W. Kordes, Германия, 1986</t>
  </si>
  <si>
    <t>Tantau, Германия, 1999</t>
  </si>
  <si>
    <t>W. Kordes, Германия, 2001</t>
  </si>
  <si>
    <t>Simpson, Франция, 2009</t>
  </si>
  <si>
    <t>Delbard, Франция, 2011</t>
  </si>
  <si>
    <t>Kordes Германия, 1993</t>
  </si>
  <si>
    <t>Kordes Германия, 2005</t>
  </si>
  <si>
    <t>Harkness, Великобритания, 2000</t>
  </si>
  <si>
    <t>Kordes, Германия, Германия, 2005</t>
  </si>
  <si>
    <t>Noack Германия, 2012</t>
  </si>
  <si>
    <t>Kordes, Германия, 1964</t>
  </si>
  <si>
    <t>Harkness, Великобритания, 1972</t>
  </si>
  <si>
    <t>Tantau, Германия, 1980</t>
  </si>
  <si>
    <t>Christopher H. Warner, Англия, 1998</t>
  </si>
  <si>
    <t>Schwartz, Франция, 1879</t>
  </si>
  <si>
    <t>Evers Германия, 2007</t>
  </si>
  <si>
    <t>Meilland, Франция, 1998</t>
  </si>
  <si>
    <t>W. Kordes, Германия, 1962</t>
  </si>
  <si>
    <t>Tom Carruth, США, 2005</t>
  </si>
  <si>
    <t>Olesen, Дания, 1997</t>
  </si>
  <si>
    <t>Delbard, Франция, 1999</t>
  </si>
  <si>
    <t>Delbard, Франция, 1995</t>
  </si>
  <si>
    <t>Meilland, Франция 1987</t>
  </si>
  <si>
    <t xml:space="preserve">Kordes, Германия, 1998 </t>
  </si>
  <si>
    <t>W. Kordes, Германия, 1977</t>
  </si>
  <si>
    <t>W. Kordes, Германия, 1964</t>
  </si>
  <si>
    <t>Barni, Италия, 1996</t>
  </si>
  <si>
    <t>Tantau, Германия, 2000</t>
  </si>
  <si>
    <t>Enrico Barni, Италия, 2003</t>
  </si>
  <si>
    <t>Bentall, Великобритания, 1932</t>
  </si>
  <si>
    <t>W. Kordes' Söhne Германия, 2013</t>
  </si>
  <si>
    <t>Jacques Mouchotte Франция, 2008</t>
  </si>
  <si>
    <t>Meilland Франция, 2005</t>
  </si>
  <si>
    <t>Meilland, Франция, 2001</t>
  </si>
  <si>
    <t>Meilland, Франция, 2005</t>
  </si>
  <si>
    <t>Meilland, Франция, 2009</t>
  </si>
  <si>
    <t>Meilland, Франция, 1994</t>
  </si>
  <si>
    <t>Tantau, Германия, 2010</t>
  </si>
  <si>
    <t>Meilland, Франция, 1995</t>
  </si>
  <si>
    <t>Zary; Keith W. США, 2002</t>
  </si>
  <si>
    <t>Interplant Нидерланды</t>
  </si>
  <si>
    <t>Sassen, Нидерланды, 2019</t>
  </si>
  <si>
    <t>Tantau, Германия, Германия</t>
  </si>
  <si>
    <t>Harkness, Великобритания, 2015</t>
  </si>
  <si>
    <t>Barni, Италия, 2009</t>
  </si>
  <si>
    <t>F&amp;G Rose by Keihan Gardening, Япония, 2008</t>
  </si>
  <si>
    <t>W. Kordes, Германия, 2010</t>
  </si>
  <si>
    <t>Delbard, Франция, 2001</t>
  </si>
  <si>
    <t>Delbard, Франция, 2004</t>
  </si>
  <si>
    <t>Meilland, Франция, 2004</t>
  </si>
  <si>
    <t>Vittorio Barni, Италия, 1990</t>
  </si>
  <si>
    <t>Tantau, Германия, 2006</t>
  </si>
  <si>
    <t>W. Kordes, Германия, 2002</t>
  </si>
  <si>
    <t>W. Kordes, Германия, 2016</t>
  </si>
  <si>
    <t>Tantau, Германия, 2009</t>
  </si>
  <si>
    <t>De Ruiter, Бельгия, 1963</t>
  </si>
  <si>
    <t>W. Kordes, Германия, 2003</t>
  </si>
  <si>
    <t>Tantau Германия, 2015</t>
  </si>
  <si>
    <t>W. Kordes, Германия, 2008</t>
  </si>
  <si>
    <t>Delbard, Франция, 2010</t>
  </si>
  <si>
    <t>De Ruiter, Нидерланды, 1961</t>
  </si>
  <si>
    <t>Bernard Sauvageot, Франция, 2008</t>
  </si>
  <si>
    <t>Harkness, Великобритания,  1999</t>
  </si>
  <si>
    <t>Lex Voorn, Нидерланды</t>
  </si>
  <si>
    <t>Bozanic, Сербия, 2016</t>
  </si>
  <si>
    <t>Tantau Германия, 2003</t>
  </si>
  <si>
    <t>Tantau, Германия, Германия,2007</t>
  </si>
  <si>
    <t>Martin Vissers Бельгия, 2010</t>
  </si>
  <si>
    <t>Ann Velle Boudolf, Бельгия, 2011</t>
  </si>
  <si>
    <t>Gareth Fryer Великобритания, 2014</t>
  </si>
  <si>
    <t>Meilland, Франция, 2007</t>
  </si>
  <si>
    <t>Gareth Fryer, Великобритания, 2006</t>
  </si>
  <si>
    <t>Poulsen, Дания, Дания, 1962</t>
  </si>
  <si>
    <t>Francois Dorieux II, Франция, 2004</t>
  </si>
  <si>
    <t>Barni, Италия, 2004</t>
  </si>
  <si>
    <t>Tantau, Германия, 2004</t>
  </si>
  <si>
    <t>W. Kordes, Германия, 2005</t>
  </si>
  <si>
    <t>Meilland, Франция, 2003</t>
  </si>
  <si>
    <t>Kordes, Германия, 2006</t>
  </si>
  <si>
    <t>W. Kordes &amp; Sons Германия, 2013</t>
  </si>
  <si>
    <t>W. Kordes, Германия, 2007</t>
  </si>
  <si>
    <t>W. Kordes, Германия, 2009</t>
  </si>
  <si>
    <t>Fryer, Великобритания, 2008</t>
  </si>
  <si>
    <t>Marie-Louise (Louisette) Meilland, Франция, 1965</t>
  </si>
  <si>
    <t>Meilland, Франция, 1999</t>
  </si>
  <si>
    <t>Alain Meilland, Франция, 1997</t>
  </si>
  <si>
    <t>Hans Jürgen Evers Германия, 2010</t>
  </si>
  <si>
    <t>Tantau Германия, 1995</t>
  </si>
  <si>
    <t>Harkness, Великобритания, 1988</t>
  </si>
  <si>
    <t>Tom Carruth, США, 2001</t>
  </si>
  <si>
    <t>Martin Visser,s Бельгия, 2011</t>
  </si>
  <si>
    <t>Fryer, Великобритания, 2004</t>
  </si>
  <si>
    <t>Тантау Германия, 2016</t>
  </si>
  <si>
    <t>Rose Barni Италия, 2006</t>
  </si>
  <si>
    <t>Meilland, 1997</t>
  </si>
  <si>
    <t>NIRP International Франция, 2001</t>
  </si>
  <si>
    <t>Evers, Германия, 2007</t>
  </si>
  <si>
    <t>W. Kordes' Sohne Германия, 2015</t>
  </si>
  <si>
    <t>Sauvegeot, Франция, 2008</t>
  </si>
  <si>
    <t>Evers, Германия, 2003</t>
  </si>
  <si>
    <t>Barni, Италия, 2005</t>
  </si>
  <si>
    <t>NIRP International, Франция, 1996</t>
  </si>
  <si>
    <t>Tantau, Германия, 2005</t>
  </si>
  <si>
    <t>W. Kordes, Германия, 2012</t>
  </si>
  <si>
    <t>Interplant, Нидерланды, 2008</t>
  </si>
  <si>
    <t>Interplant, Нидерланды, 2019</t>
  </si>
  <si>
    <t>Meilland, Франция, 1985</t>
  </si>
  <si>
    <t>Hans Jürgen Evers Германия, 2004</t>
  </si>
  <si>
    <t>Rosen-Tantau, Германия</t>
  </si>
  <si>
    <t>Kordes Германия, 1997</t>
  </si>
  <si>
    <t>Swim, США, 1999</t>
  </si>
  <si>
    <t>Meilland, Франция, 2006</t>
  </si>
  <si>
    <t>Delbard, Франция, 1994</t>
  </si>
  <si>
    <t>NIRP International</t>
  </si>
  <si>
    <t>Petrus Nicolaas Johannes Schreurs, Нидерланды</t>
  </si>
  <si>
    <t>Meilland, Франция, 2008</t>
  </si>
  <si>
    <t>Нидерланды</t>
  </si>
  <si>
    <t>Dickson, Великобритания, 2008</t>
  </si>
  <si>
    <t>Tantau, Германия, 1998</t>
  </si>
  <si>
    <t>Delbard Франция, 2004</t>
  </si>
  <si>
    <t>Dr. Keith W. Zary, США, 2006</t>
  </si>
  <si>
    <t>Великобритания</t>
  </si>
  <si>
    <t>Meilland, Франция, 2011</t>
  </si>
  <si>
    <t>W. Kordes, Германия, 1997</t>
  </si>
  <si>
    <t>Bernard Panozzo, Франция , 2011</t>
  </si>
  <si>
    <t>Нидерланды, 2019</t>
  </si>
  <si>
    <t>Evers (Tantau), Германия, 2004</t>
  </si>
  <si>
    <t>Schreurs, Нидерланды</t>
  </si>
  <si>
    <t>Hubert Wijnand Olij Нидерланды, 2003</t>
  </si>
  <si>
    <t>Enrico Barni Италия, 2006</t>
  </si>
  <si>
    <t>Christian Evers Германия, 2013</t>
  </si>
  <si>
    <t>Olesen, Дания, 2002</t>
  </si>
  <si>
    <t>Massad Франция, 2007</t>
  </si>
  <si>
    <t>Guillot, France, 2013</t>
  </si>
  <si>
    <t>Guillot, Франция, 2011</t>
  </si>
  <si>
    <t>Hans Jürgen Evers Германия, 1997</t>
  </si>
  <si>
    <t>Massad Франция, 2003</t>
  </si>
  <si>
    <t>Meilland, Франция</t>
  </si>
  <si>
    <t>Massad Франция, 1998</t>
  </si>
  <si>
    <t>Harkness, Великобритания, 2004</t>
  </si>
  <si>
    <t>Kordes, Германия, 2007</t>
  </si>
  <si>
    <t>Olesen, Дания, 2004</t>
  </si>
  <si>
    <t>Buck, США, 1985</t>
  </si>
  <si>
    <t>W. Kordes, Германия, 2006</t>
  </si>
  <si>
    <t>Poulsen, Дания, 1998</t>
  </si>
  <si>
    <t>Harkness Великобритания, 1984</t>
  </si>
  <si>
    <t>Poulsen, Дания, 1997</t>
  </si>
  <si>
    <t>Junko Kawamoto, Япония, 2011</t>
  </si>
  <si>
    <t>Massad Франция, 2014</t>
  </si>
  <si>
    <t>L. Pernille Olesen, Дания, Mogens N. Olesen Дания, 2002</t>
  </si>
  <si>
    <t>Colin P. Horner Великобритания, 2009</t>
  </si>
  <si>
    <t>W. Kordes, Германия, 1966</t>
  </si>
  <si>
    <t>Massad Франция, 2015</t>
  </si>
  <si>
    <t>Delbard, Франция, 2007</t>
  </si>
  <si>
    <t>Delbard Франция, 2000</t>
  </si>
  <si>
    <t>Meilland, Франция, 1996</t>
  </si>
  <si>
    <t>Massad Франция, 2000</t>
  </si>
  <si>
    <t>Massad Франция, 1991</t>
  </si>
  <si>
    <t>Massad, Франция, 2008</t>
  </si>
  <si>
    <t>Dominique Massad Франция, 2009</t>
  </si>
  <si>
    <t>Pierre Orard Франция, 2010</t>
  </si>
  <si>
    <t>Massad Франция, 1992</t>
  </si>
  <si>
    <t>Frank R. Cowlishaw, Великобритания, 1999</t>
  </si>
  <si>
    <t>Poulsen Дания, 2012</t>
  </si>
  <si>
    <t>Massad, Франция, 2010</t>
  </si>
  <si>
    <t>Delbard, Франция, 1998</t>
  </si>
  <si>
    <t>Tantau, Германия, 1987</t>
  </si>
  <si>
    <t>W. Kordes, Германия, 2004</t>
  </si>
  <si>
    <t>Orard, Франция, 2006</t>
  </si>
  <si>
    <t>Dr. Keith W. Zary США, 2005</t>
  </si>
  <si>
    <t>Evers, Германия, 1996</t>
  </si>
  <si>
    <t>Мassad Франция, 1995</t>
  </si>
  <si>
    <t>Christian Evers, Германия, 2014</t>
  </si>
  <si>
    <t>Olesen, Дания, 1998</t>
  </si>
  <si>
    <t>Massad Франция, 1999</t>
  </si>
  <si>
    <t>Massad Франция, 1997</t>
  </si>
  <si>
    <t>Meilland, Франция, 2002</t>
  </si>
  <si>
    <t>Meilland, 2014</t>
  </si>
  <si>
    <t xml:space="preserve">                                                                                             +7 (977) 523-15-68; +7 (926) 557-14-89</t>
  </si>
  <si>
    <t xml:space="preserve">                                                                                     www.artemisplant.ru           </t>
  </si>
  <si>
    <t xml:space="preserve">                                                                                                                                                                                                         opt@artemisplant.ru  info@artemisplant.ru</t>
  </si>
  <si>
    <t>Гибрид ремонтантный</t>
  </si>
  <si>
    <t>Барон Жиро де Лен</t>
  </si>
  <si>
    <t>Baron Girod de L’Ain</t>
  </si>
  <si>
    <t>Reverchon, Франция, 1857</t>
  </si>
  <si>
    <t>Биг Пёрпл</t>
  </si>
  <si>
    <t>Big Purple</t>
  </si>
  <si>
    <t>Stephens, Новая Зеландия, 1985</t>
  </si>
  <si>
    <t>Сент Свизан</t>
  </si>
  <si>
    <t>St Swithun</t>
  </si>
  <si>
    <t>Байландо</t>
  </si>
  <si>
    <t>Bailando</t>
  </si>
  <si>
    <t>Tantau, Германия, 2008</t>
  </si>
  <si>
    <t>Константина Фреска</t>
  </si>
  <si>
    <t>Konstantina Freska</t>
  </si>
  <si>
    <t>Bozanic Сербия, 2017</t>
  </si>
  <si>
    <t>Лессиль</t>
  </si>
  <si>
    <t>L'Essile</t>
  </si>
  <si>
    <t>Dominique Massad Франция, 2016</t>
  </si>
  <si>
    <t>Рен Саммю</t>
  </si>
  <si>
    <t>Reine Sammut</t>
  </si>
  <si>
    <t>Dominique Massad Франция, 2010</t>
  </si>
  <si>
    <t>Мияби</t>
  </si>
  <si>
    <t>Miyabi</t>
  </si>
  <si>
    <t>Keiji Kunieda Япония, 2014</t>
  </si>
  <si>
    <t>Эпоха Мондадори</t>
  </si>
  <si>
    <t>Epoca Mondadori</t>
  </si>
  <si>
    <t>Lens, Бельгия, 1966</t>
  </si>
  <si>
    <t>Пульман Ориент Экспресс</t>
  </si>
  <si>
    <t xml:space="preserve">Pullman Orient Express 
</t>
  </si>
  <si>
    <t>Twomey и Lim, 2001</t>
  </si>
  <si>
    <t>Герцогиня Кристиана</t>
  </si>
  <si>
    <t>Herzogin Christiana</t>
  </si>
  <si>
    <t>W. Kordes, Германия, 2013</t>
  </si>
  <si>
    <t>Жюбиле дю Прэнс де Монако</t>
  </si>
  <si>
    <t xml:space="preserve">Jubile du Prince de Monaco 
</t>
  </si>
  <si>
    <t>Ротилия</t>
  </si>
  <si>
    <t>Rotilia</t>
  </si>
  <si>
    <t>Черри Гёрл</t>
  </si>
  <si>
    <t>Cherry Girl</t>
  </si>
  <si>
    <t>W. Kordes &amp; Sons, Германия, 1997</t>
  </si>
  <si>
    <t>Данное предложение действительно до 27 декабря 2024 года.</t>
  </si>
  <si>
    <t>Выдача заказов с нашего склада  с 15 января по 15 марта 2025 г.</t>
  </si>
  <si>
    <t>Наличие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</si>
</sst>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₽&quot;;[Red]\-#,##0.00\ &quot;₽&quot;"/>
    <numFmt numFmtId="42" formatCode="_-* #,##0\ &quot;₽&quot;_-;\-* #,##0\ &quot;₽&quot;_-;_-* &quot;-&quot;\ &quot;₽&quot;_-;_-@_-"/>
    <numFmt numFmtId="164" formatCode="_-* #,##0.00\ [$€-1]_-;\-* #,##0.00\ [$€-1]_-;_-* &quot;-&quot;??\ [$€-1]_-;_-@_-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rgb="FFFF0066"/>
      <name val="Arial"/>
      <family val="2"/>
    </font>
    <font>
      <sz val="10"/>
      <name val="Arial Cyr"/>
      <family val="2"/>
      <charset val="204"/>
    </font>
    <font>
      <sz val="11"/>
      <color theme="1"/>
      <name val="Arial"/>
      <family val="2"/>
    </font>
    <font>
      <sz val="8"/>
      <color rgb="FFFF0066"/>
      <name val="Arial"/>
      <family val="2"/>
      <charset val="204"/>
    </font>
    <font>
      <sz val="11"/>
      <color rgb="FF9900CC"/>
      <name val="Arial"/>
      <family val="2"/>
      <charset val="204"/>
    </font>
    <font>
      <b/>
      <sz val="11"/>
      <color rgb="FF660066"/>
      <name val="Calibri"/>
      <family val="2"/>
      <charset val="204"/>
      <scheme val="minor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2060"/>
      <name val="Arial"/>
      <family val="2"/>
      <charset val="204"/>
    </font>
    <font>
      <b/>
      <sz val="18"/>
      <color rgb="FF006600"/>
      <name val="Verdana"/>
      <family val="2"/>
      <charset val="204"/>
    </font>
    <font>
      <sz val="11"/>
      <color rgb="FFBA36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BA3612"/>
      <name val="Arial"/>
      <family val="2"/>
      <charset val="204"/>
    </font>
    <font>
      <b/>
      <sz val="12"/>
      <color rgb="FFBA3612"/>
      <name val="Arial"/>
      <family val="2"/>
      <charset val="204"/>
    </font>
    <font>
      <b/>
      <sz val="11"/>
      <color rgb="FFCC6600"/>
      <name val="Arial"/>
      <family val="2"/>
      <charset val="204"/>
    </font>
    <font>
      <sz val="12"/>
      <color theme="4" tint="-0.499984740745262"/>
      <name val="Calibri"/>
      <family val="2"/>
      <charset val="204"/>
    </font>
    <font>
      <sz val="12"/>
      <color rgb="FF006600"/>
      <name val="Calibri"/>
      <family val="2"/>
      <charset val="204"/>
    </font>
    <font>
      <b/>
      <sz val="10"/>
      <color theme="4" tint="-0.499984740745262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1"/>
      <color rgb="FF00206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2060"/>
      <name val="Arial"/>
      <family val="2"/>
      <charset val="204"/>
    </font>
    <font>
      <b/>
      <sz val="11"/>
      <color rgb="FF002060"/>
      <name val="Aptos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21" fillId="0" borderId="0"/>
    <xf numFmtId="0" fontId="2" fillId="0" borderId="0" applyNumberForma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1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27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8" fillId="2" borderId="0" xfId="2" applyFont="1" applyFill="1" applyAlignment="1">
      <alignment vertical="top"/>
    </xf>
    <xf numFmtId="0" fontId="9" fillId="2" borderId="1" xfId="0" applyFont="1" applyFill="1" applyBorder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0" xfId="3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0" fontId="15" fillId="2" borderId="0" xfId="4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6" fillId="2" borderId="0" xfId="4" applyFont="1" applyFill="1" applyAlignment="1">
      <alignment horizontal="left" vertical="center"/>
    </xf>
    <xf numFmtId="0" fontId="17" fillId="2" borderId="0" xfId="0" applyFont="1" applyFill="1" applyAlignment="1">
      <alignment horizontal="center" wrapText="1"/>
    </xf>
    <xf numFmtId="0" fontId="0" fillId="2" borderId="0" xfId="0" applyFill="1"/>
    <xf numFmtId="0" fontId="18" fillId="2" borderId="0" xfId="0" applyFont="1" applyFill="1"/>
    <xf numFmtId="0" fontId="19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/>
    <xf numFmtId="0" fontId="22" fillId="4" borderId="0" xfId="0" applyFont="1" applyFill="1"/>
    <xf numFmtId="0" fontId="0" fillId="3" borderId="0" xfId="0" applyFill="1"/>
    <xf numFmtId="0" fontId="1" fillId="3" borderId="0" xfId="0" applyFont="1" applyFill="1"/>
    <xf numFmtId="0" fontId="22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/>
    <xf numFmtId="0" fontId="5" fillId="2" borderId="0" xfId="0" applyFont="1" applyFill="1" applyAlignment="1">
      <alignment horizontal="left" vertical="center"/>
    </xf>
    <xf numFmtId="0" fontId="28" fillId="2" borderId="0" xfId="0" applyFont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wrapText="1"/>
    </xf>
    <xf numFmtId="0" fontId="31" fillId="2" borderId="0" xfId="4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right"/>
    </xf>
    <xf numFmtId="1" fontId="36" fillId="2" borderId="1" xfId="0" applyNumberFormat="1" applyFont="1" applyFill="1" applyBorder="1" applyAlignment="1">
      <alignment horizontal="right"/>
    </xf>
    <xf numFmtId="0" fontId="36" fillId="2" borderId="0" xfId="3" applyFont="1" applyFill="1" applyAlignment="1" applyProtection="1">
      <alignment horizontal="left" vertical="center" indent="1"/>
      <protection locked="0"/>
    </xf>
    <xf numFmtId="2" fontId="36" fillId="2" borderId="1" xfId="0" applyNumberFormat="1" applyFont="1" applyFill="1" applyBorder="1" applyAlignment="1">
      <alignment horizontal="right"/>
    </xf>
    <xf numFmtId="9" fontId="36" fillId="2" borderId="2" xfId="0" applyNumberFormat="1" applyFont="1" applyFill="1" applyBorder="1" applyAlignment="1">
      <alignment horizontal="right"/>
    </xf>
    <xf numFmtId="42" fontId="36" fillId="2" borderId="2" xfId="0" applyNumberFormat="1" applyFont="1" applyFill="1" applyBorder="1" applyAlignment="1">
      <alignment horizontal="right"/>
    </xf>
    <xf numFmtId="0" fontId="37" fillId="5" borderId="3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5" xfId="5" applyFont="1" applyFill="1" applyBorder="1" applyAlignment="1">
      <alignment horizontal="center" vertical="center" wrapText="1"/>
    </xf>
    <xf numFmtId="2" fontId="3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6" xfId="0" applyFont="1" applyFill="1" applyBorder="1" applyAlignment="1">
      <alignment horizontal="left" vertical="center" wrapText="1"/>
    </xf>
    <xf numFmtId="0" fontId="38" fillId="6" borderId="6" xfId="1" applyFont="1" applyFill="1" applyBorder="1" applyAlignment="1">
      <alignment horizontal="left" vertical="center"/>
    </xf>
    <xf numFmtId="0" fontId="38" fillId="6" borderId="6" xfId="0" applyFont="1" applyFill="1" applyBorder="1" applyAlignment="1">
      <alignment vertical="center"/>
    </xf>
    <xf numFmtId="0" fontId="38" fillId="6" borderId="6" xfId="0" applyFont="1" applyFill="1" applyBorder="1"/>
    <xf numFmtId="0" fontId="38" fillId="6" borderId="6" xfId="0" applyFont="1" applyFill="1" applyBorder="1" applyAlignment="1">
      <alignment horizontal="left" vertical="center"/>
    </xf>
    <xf numFmtId="0" fontId="38" fillId="6" borderId="6" xfId="0" applyFont="1" applyFill="1" applyBorder="1" applyAlignment="1">
      <alignment vertical="center" wrapText="1"/>
    </xf>
    <xf numFmtId="0" fontId="38" fillId="6" borderId="6" xfId="0" applyFont="1" applyFill="1" applyBorder="1" applyAlignment="1">
      <alignment wrapText="1"/>
    </xf>
    <xf numFmtId="0" fontId="38" fillId="6" borderId="6" xfId="1" applyFont="1" applyFill="1" applyBorder="1" applyAlignment="1">
      <alignment horizontal="left" vertical="center" wrapText="1"/>
    </xf>
    <xf numFmtId="0" fontId="38" fillId="6" borderId="6" xfId="0" applyFont="1" applyFill="1" applyBorder="1" applyAlignment="1" applyProtection="1">
      <alignment horizontal="left" vertical="center" wrapText="1"/>
      <protection locked="0"/>
    </xf>
    <xf numFmtId="0" fontId="38" fillId="6" borderId="6" xfId="0" applyFont="1" applyFill="1" applyBorder="1" applyAlignment="1" applyProtection="1">
      <alignment horizontal="left" vertical="center"/>
      <protection locked="0"/>
    </xf>
    <xf numFmtId="0" fontId="40" fillId="6" borderId="6" xfId="6" applyFont="1" applyFill="1" applyBorder="1" applyAlignment="1">
      <alignment horizontal="center" vertical="center"/>
    </xf>
    <xf numFmtId="0" fontId="41" fillId="6" borderId="6" xfId="0" applyFont="1" applyFill="1" applyBorder="1" applyAlignment="1">
      <alignment vertical="center"/>
    </xf>
    <xf numFmtId="0" fontId="41" fillId="6" borderId="6" xfId="0" applyFont="1" applyFill="1" applyBorder="1" applyAlignment="1">
      <alignment vertical="center" wrapText="1"/>
    </xf>
    <xf numFmtId="49" fontId="41" fillId="6" borderId="6" xfId="6" applyNumberFormat="1" applyFont="1" applyFill="1" applyBorder="1" applyAlignment="1">
      <alignment horizontal="center" vertical="center"/>
    </xf>
    <xf numFmtId="0" fontId="41" fillId="6" borderId="6" xfId="6" applyFont="1" applyFill="1" applyBorder="1" applyAlignment="1">
      <alignment horizontal="center" vertical="center"/>
    </xf>
    <xf numFmtId="0" fontId="42" fillId="6" borderId="6" xfId="6" applyFont="1" applyFill="1" applyBorder="1" applyAlignment="1">
      <alignment horizontal="center" vertical="center"/>
    </xf>
    <xf numFmtId="8" fontId="41" fillId="6" borderId="6" xfId="0" applyNumberFormat="1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42" fontId="5" fillId="6" borderId="6" xfId="0" applyNumberFormat="1" applyFont="1" applyFill="1" applyBorder="1" applyAlignment="1">
      <alignment vertical="center"/>
    </xf>
    <xf numFmtId="0" fontId="41" fillId="6" borderId="6" xfId="0" applyFont="1" applyFill="1" applyBorder="1" applyAlignment="1">
      <alignment horizontal="left" vertical="center" wrapText="1"/>
    </xf>
    <xf numFmtId="0" fontId="41" fillId="6" borderId="6" xfId="1" applyFont="1" applyFill="1" applyBorder="1" applyAlignment="1">
      <alignment horizontal="left" vertical="center"/>
    </xf>
    <xf numFmtId="0" fontId="41" fillId="6" borderId="6" xfId="0" applyFont="1" applyFill="1" applyBorder="1"/>
    <xf numFmtId="0" fontId="41" fillId="6" borderId="6" xfId="0" applyFont="1" applyFill="1" applyBorder="1" applyAlignment="1" applyProtection="1">
      <alignment horizontal="left" vertical="center" wrapText="1"/>
      <protection locked="0"/>
    </xf>
    <xf numFmtId="0" fontId="11" fillId="6" borderId="6" xfId="0" applyFont="1" applyFill="1" applyBorder="1" applyAlignment="1">
      <alignment horizontal="center" vertical="center"/>
    </xf>
    <xf numFmtId="49" fontId="38" fillId="6" borderId="6" xfId="6" applyNumberFormat="1" applyFont="1" applyFill="1" applyBorder="1" applyAlignment="1">
      <alignment horizontal="center" vertical="center"/>
    </xf>
    <xf numFmtId="0" fontId="38" fillId="6" borderId="6" xfId="6" applyFont="1" applyFill="1" applyBorder="1" applyAlignment="1">
      <alignment horizontal="center" vertical="center"/>
    </xf>
    <xf numFmtId="8" fontId="38" fillId="6" borderId="6" xfId="0" applyNumberFormat="1" applyFont="1" applyFill="1" applyBorder="1" applyAlignment="1">
      <alignment horizontal="center" vertical="center"/>
    </xf>
    <xf numFmtId="42" fontId="11" fillId="6" borderId="6" xfId="0" applyNumberFormat="1" applyFont="1" applyFill="1" applyBorder="1" applyAlignment="1">
      <alignment vertical="center"/>
    </xf>
    <xf numFmtId="0" fontId="41" fillId="6" borderId="6" xfId="1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41" fillId="6" borderId="6" xfId="0" applyFont="1" applyFill="1" applyBorder="1" applyAlignment="1">
      <alignment wrapText="1"/>
    </xf>
    <xf numFmtId="0" fontId="41" fillId="6" borderId="6" xfId="0" applyFont="1" applyFill="1" applyBorder="1" applyAlignment="1">
      <alignment horizontal="left" vertical="center"/>
    </xf>
    <xf numFmtId="0" fontId="41" fillId="6" borderId="6" xfId="0" applyFont="1" applyFill="1" applyBorder="1" applyAlignment="1" applyProtection="1">
      <alignment horizontal="left" vertical="center"/>
      <protection locked="0"/>
    </xf>
    <xf numFmtId="0" fontId="43" fillId="6" borderId="0" xfId="0" applyFont="1" applyFill="1"/>
    <xf numFmtId="0" fontId="33" fillId="2" borderId="0" xfId="2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24" fillId="2" borderId="0" xfId="7" applyFont="1" applyFill="1" applyAlignment="1">
      <alignment horizontal="left" vertical="top"/>
    </xf>
    <xf numFmtId="0" fontId="8" fillId="2" borderId="0" xfId="7" applyFont="1" applyFill="1" applyAlignment="1">
      <alignment horizontal="left" vertical="top"/>
    </xf>
    <xf numFmtId="0" fontId="38" fillId="6" borderId="4" xfId="0" applyFont="1" applyFill="1" applyBorder="1"/>
    <xf numFmtId="0" fontId="44" fillId="6" borderId="6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horizontal="center" vertical="center"/>
    </xf>
  </cellXfs>
  <cellStyles count="8">
    <cellStyle name="Standaard 2 2" xfId="6" xr:uid="{53A2736D-ED45-4248-9DEC-DC7C494117A4}"/>
    <cellStyle name="Гиперссылка" xfId="7" builtinId="8"/>
    <cellStyle name="Гиперссылка 2" xfId="2" xr:uid="{1F665094-C2B9-4D06-B6F2-5A1FAF1C9685}"/>
    <cellStyle name="Обычный" xfId="0" builtinId="0"/>
    <cellStyle name="Обычный 2" xfId="4" xr:uid="{F35E45C7-3187-4EBC-864B-0CE7B0139851}"/>
    <cellStyle name="Обычный 3" xfId="5" xr:uid="{590624AF-BEB2-4770-AF09-C4E261437F23}"/>
    <cellStyle name="Обычный_Лист1" xfId="3" xr:uid="{324EDC66-85DD-4400-92B7-F46E4D0713DD}"/>
    <cellStyle name="УровеньСтрок_4" xfId="1" builtinId="1" iLevel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A3612"/>
      <color rgb="FF006600"/>
      <color rgb="FF003300"/>
      <color rgb="FFCC6600"/>
      <color rgb="FFDA6414"/>
      <color rgb="FFFF6600"/>
      <color rgb="FF008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163286</xdr:rowOff>
    </xdr:from>
    <xdr:to>
      <xdr:col>2</xdr:col>
      <xdr:colOff>112032</xdr:colOff>
      <xdr:row>8</xdr:row>
      <xdr:rowOff>27215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95648B-8D05-4EDD-9CDA-69E778F5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0"/>
          <a:ext cx="2162175" cy="1578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E9E3-31F5-4CAA-B6FB-C4EDE9659410}">
  <sheetPr filterMode="1">
    <tabColor rgb="FFFF99CC"/>
  </sheetPr>
  <dimension ref="A1:S321"/>
  <sheetViews>
    <sheetView tabSelected="1" view="pageBreakPreview" zoomScale="84" zoomScaleNormal="84" zoomScaleSheetLayoutView="84" workbookViewId="0">
      <selection activeCell="L29" sqref="L29"/>
    </sheetView>
  </sheetViews>
  <sheetFormatPr defaultColWidth="9.109375" defaultRowHeight="14.4" x14ac:dyDescent="0.3"/>
  <cols>
    <col min="1" max="1" width="5" style="25" customWidth="1"/>
    <col min="2" max="2" width="24.88671875" style="25" customWidth="1"/>
    <col min="3" max="3" width="31" style="36" customWidth="1"/>
    <col min="4" max="4" width="28" style="36" customWidth="1"/>
    <col min="5" max="5" width="30.6640625" style="36" customWidth="1"/>
    <col min="6" max="6" width="10.6640625" style="25" customWidth="1"/>
    <col min="7" max="7" width="11" style="25" customWidth="1"/>
    <col min="8" max="8" width="15.44140625" style="26" customWidth="1"/>
    <col min="9" max="9" width="13.77734375" style="25" customWidth="1"/>
    <col min="10" max="10" width="21.33203125" style="25" customWidth="1"/>
    <col min="11" max="11" width="18.6640625" style="25" customWidth="1"/>
    <col min="12" max="12" width="15.33203125" style="25" customWidth="1"/>
    <col min="13" max="13" width="9.109375" style="28"/>
    <col min="14" max="16384" width="9.109375" style="25"/>
  </cols>
  <sheetData>
    <row r="1" spans="1:18" s="2" customFormat="1" ht="7.2" customHeight="1" x14ac:dyDescent="0.25">
      <c r="C1" s="3"/>
      <c r="D1" s="3"/>
      <c r="E1" s="3"/>
      <c r="F1" s="4"/>
      <c r="G1" s="4"/>
      <c r="H1" s="5"/>
      <c r="M1" s="6"/>
    </row>
    <row r="2" spans="1:18" s="9" customFormat="1" ht="21" customHeight="1" x14ac:dyDescent="0.3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7"/>
      <c r="L2" s="7"/>
      <c r="M2" s="8"/>
    </row>
    <row r="3" spans="1:18" s="2" customFormat="1" ht="19.8" customHeight="1" x14ac:dyDescent="0.25">
      <c r="C3" s="97" t="s">
        <v>843</v>
      </c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8" s="2" customFormat="1" ht="34.200000000000003" customHeight="1" x14ac:dyDescent="0.25">
      <c r="A4" s="37"/>
      <c r="B4" s="37"/>
      <c r="C4" s="98" t="s">
        <v>844</v>
      </c>
      <c r="D4" s="98"/>
      <c r="E4" s="98"/>
      <c r="F4" s="99"/>
      <c r="G4" s="99"/>
      <c r="H4" s="99"/>
      <c r="I4" s="99"/>
      <c r="J4" s="99"/>
      <c r="K4" s="99"/>
      <c r="L4" s="99"/>
      <c r="M4" s="99"/>
    </row>
    <row r="5" spans="1:18" s="2" customFormat="1" ht="15" customHeight="1" x14ac:dyDescent="0.25">
      <c r="A5" s="37"/>
      <c r="B5" s="37"/>
      <c r="C5" s="39" t="s">
        <v>845</v>
      </c>
      <c r="D5" s="39"/>
      <c r="E5" s="39"/>
      <c r="F5" s="37"/>
      <c r="G5" s="37"/>
      <c r="H5" s="37"/>
      <c r="I5" s="37"/>
      <c r="J5" s="37"/>
      <c r="M5" s="6"/>
    </row>
    <row r="6" spans="1:18" s="2" customFormat="1" ht="15" customHeight="1" x14ac:dyDescent="0.25">
      <c r="A6" s="37"/>
      <c r="B6" s="37"/>
      <c r="F6" s="37"/>
      <c r="G6" s="37"/>
      <c r="H6" s="37"/>
      <c r="I6" s="37"/>
      <c r="J6" s="37"/>
      <c r="M6" s="6"/>
    </row>
    <row r="7" spans="1:18" s="2" customFormat="1" ht="1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M7" s="6"/>
    </row>
    <row r="8" spans="1:18" s="2" customFormat="1" ht="15" customHeight="1" x14ac:dyDescent="0.25">
      <c r="A8" s="37"/>
      <c r="B8" s="37"/>
      <c r="C8" s="38"/>
      <c r="D8" s="38"/>
      <c r="E8" s="38"/>
      <c r="F8" s="37"/>
      <c r="G8" s="37"/>
      <c r="H8" s="37"/>
      <c r="I8" s="37"/>
      <c r="J8" s="37"/>
      <c r="M8" s="6"/>
    </row>
    <row r="9" spans="1:18" s="2" customFormat="1" ht="15" customHeight="1" x14ac:dyDescent="0.25">
      <c r="A9" s="40" t="s">
        <v>0</v>
      </c>
      <c r="B9" s="37"/>
      <c r="C9" s="37"/>
      <c r="D9" s="37"/>
      <c r="E9" s="37"/>
      <c r="F9" s="37"/>
      <c r="G9" s="37"/>
      <c r="H9" s="37"/>
      <c r="I9" s="37"/>
      <c r="J9" s="37"/>
      <c r="M9" s="6"/>
    </row>
    <row r="10" spans="1:18" s="9" customFormat="1" ht="15.75" customHeight="1" x14ac:dyDescent="0.25">
      <c r="A10" s="96" t="s">
        <v>886</v>
      </c>
      <c r="B10" s="96"/>
      <c r="C10" s="96"/>
      <c r="D10" s="96"/>
      <c r="E10" s="96"/>
      <c r="F10" s="96"/>
      <c r="G10" s="96"/>
      <c r="H10" s="96"/>
      <c r="I10" s="96"/>
      <c r="J10" s="96"/>
      <c r="K10" s="10"/>
      <c r="L10" s="10"/>
      <c r="M10" s="10"/>
      <c r="N10" s="10"/>
      <c r="O10" s="10"/>
      <c r="P10" s="2"/>
      <c r="R10" s="8"/>
    </row>
    <row r="11" spans="1:18" s="2" customFormat="1" ht="12.75" customHeight="1" x14ac:dyDescent="0.3">
      <c r="A11" s="47" t="s">
        <v>887</v>
      </c>
      <c r="B11" s="48"/>
      <c r="C11" s="49"/>
      <c r="D11" s="49"/>
      <c r="E11" s="49"/>
      <c r="F11" s="50"/>
      <c r="G11" s="4"/>
      <c r="I11" s="51" t="s">
        <v>1</v>
      </c>
      <c r="J11" s="11"/>
      <c r="K11" s="11"/>
      <c r="L11" s="12"/>
    </row>
    <row r="12" spans="1:18" s="2" customFormat="1" ht="12.75" customHeight="1" x14ac:dyDescent="0.3">
      <c r="A12" s="2" t="s">
        <v>29</v>
      </c>
      <c r="I12" s="51" t="s">
        <v>2</v>
      </c>
      <c r="J12" s="15"/>
      <c r="K12" s="15"/>
      <c r="L12" s="12"/>
    </row>
    <row r="13" spans="1:18" s="2" customFormat="1" ht="12.75" customHeight="1" x14ac:dyDescent="0.3">
      <c r="A13" s="16" t="s">
        <v>22</v>
      </c>
      <c r="B13" s="13"/>
      <c r="C13" s="14"/>
      <c r="D13" s="14"/>
      <c r="E13" s="14"/>
      <c r="F13" s="4"/>
      <c r="G13" s="4"/>
      <c r="I13" s="51" t="s">
        <v>3</v>
      </c>
      <c r="J13" s="15"/>
      <c r="K13" s="15"/>
      <c r="L13" s="12"/>
    </row>
    <row r="14" spans="1:18" s="2" customFormat="1" ht="12.75" customHeight="1" x14ac:dyDescent="0.3">
      <c r="A14" s="17" t="s">
        <v>18</v>
      </c>
      <c r="C14" s="3"/>
      <c r="D14" s="3"/>
      <c r="E14" s="3"/>
      <c r="F14" s="4"/>
      <c r="G14" s="4"/>
      <c r="I14" s="51" t="s">
        <v>4</v>
      </c>
      <c r="J14" s="15"/>
      <c r="K14" s="15"/>
      <c r="L14" s="12"/>
    </row>
    <row r="15" spans="1:18" s="2" customFormat="1" ht="12.75" customHeight="1" x14ac:dyDescent="0.3">
      <c r="A15" s="46" t="s">
        <v>19</v>
      </c>
      <c r="C15" s="3"/>
      <c r="D15" s="3"/>
      <c r="E15" s="3"/>
      <c r="F15" s="4"/>
      <c r="G15" s="4"/>
      <c r="I15" s="51" t="s">
        <v>5</v>
      </c>
      <c r="J15" s="15"/>
      <c r="K15" s="15"/>
    </row>
    <row r="16" spans="1:18" s="2" customFormat="1" ht="12.75" customHeight="1" x14ac:dyDescent="0.25">
      <c r="A16" s="2" t="s">
        <v>20</v>
      </c>
      <c r="C16" s="3"/>
      <c r="D16" s="3"/>
      <c r="E16" s="3"/>
      <c r="F16" s="4"/>
      <c r="G16" s="4"/>
      <c r="H16" s="5"/>
      <c r="I16" s="18"/>
      <c r="J16" s="18"/>
      <c r="K16" s="10"/>
    </row>
    <row r="17" spans="1:19" s="2" customFormat="1" ht="12.75" customHeight="1" x14ac:dyDescent="0.3">
      <c r="A17" s="41" t="s">
        <v>21</v>
      </c>
      <c r="C17" s="3"/>
      <c r="D17" s="3"/>
      <c r="E17" s="3"/>
      <c r="F17" s="4"/>
      <c r="G17" s="4"/>
      <c r="H17" s="5"/>
      <c r="I17" s="52">
        <f>SUM(J23:J321)</f>
        <v>0</v>
      </c>
      <c r="J17" s="53" t="s">
        <v>7</v>
      </c>
      <c r="K17" s="10"/>
    </row>
    <row r="18" spans="1:19" s="2" customFormat="1" ht="12.75" customHeight="1" x14ac:dyDescent="0.3">
      <c r="A18" s="46" t="s">
        <v>6</v>
      </c>
      <c r="B18" s="42"/>
      <c r="C18" s="43"/>
      <c r="D18" s="43"/>
      <c r="E18" s="43"/>
      <c r="F18" s="44"/>
      <c r="G18" s="4"/>
      <c r="H18" s="19"/>
      <c r="I18" s="54">
        <f>SUM(K23:K321)</f>
        <v>0</v>
      </c>
      <c r="J18" s="53" t="s">
        <v>8</v>
      </c>
      <c r="K18" s="10"/>
      <c r="L18" s="3"/>
      <c r="M18" s="4"/>
      <c r="O18" s="20"/>
      <c r="S18" s="12"/>
    </row>
    <row r="19" spans="1:19" s="2" customFormat="1" ht="12.75" customHeight="1" x14ac:dyDescent="0.3">
      <c r="A19" s="21" t="s">
        <v>9</v>
      </c>
      <c r="C19" s="22"/>
      <c r="D19" s="22"/>
      <c r="E19" s="22"/>
      <c r="F19" s="4"/>
      <c r="G19" s="4"/>
      <c r="H19" s="5"/>
      <c r="I19" s="55">
        <f>IF(I18&gt;550000,6%,IF(I18&gt;440000,5%,IF(I18&gt;330000,3%,IF(I18&gt;220000,2%,0%))))</f>
        <v>0</v>
      </c>
      <c r="J19" s="53" t="s">
        <v>10</v>
      </c>
    </row>
    <row r="20" spans="1:19" s="2" customFormat="1" ht="12.75" customHeight="1" x14ac:dyDescent="0.3">
      <c r="A20" s="45" t="s">
        <v>11</v>
      </c>
      <c r="C20" s="3"/>
      <c r="D20" s="3"/>
      <c r="E20" s="3"/>
      <c r="F20" s="4"/>
      <c r="G20" s="24"/>
      <c r="H20" s="5"/>
      <c r="I20" s="56">
        <f>I18-I18*I19</f>
        <v>0</v>
      </c>
      <c r="J20" s="53" t="s">
        <v>12</v>
      </c>
      <c r="N20" s="12"/>
    </row>
    <row r="21" spans="1:19" ht="6.6" customHeight="1" x14ac:dyDescent="0.3">
      <c r="A21" s="23"/>
      <c r="B21" s="2"/>
      <c r="C21" s="3"/>
      <c r="D21" s="3"/>
      <c r="E21" s="3"/>
      <c r="I21" s="27"/>
      <c r="J21" s="27"/>
    </row>
    <row r="22" spans="1:19" ht="43.2" customHeight="1" x14ac:dyDescent="0.3">
      <c r="A22" s="57" t="s">
        <v>13</v>
      </c>
      <c r="B22" s="58" t="s">
        <v>25</v>
      </c>
      <c r="C22" s="58" t="s">
        <v>333</v>
      </c>
      <c r="D22" s="58" t="s">
        <v>26</v>
      </c>
      <c r="E22" s="58" t="s">
        <v>27</v>
      </c>
      <c r="F22" s="58" t="s">
        <v>24</v>
      </c>
      <c r="G22" s="59" t="s">
        <v>14</v>
      </c>
      <c r="H22" s="59" t="s">
        <v>888</v>
      </c>
      <c r="I22" s="60" t="s">
        <v>23</v>
      </c>
      <c r="J22" s="61" t="s">
        <v>15</v>
      </c>
      <c r="K22" s="61" t="s">
        <v>16</v>
      </c>
      <c r="M22" s="29"/>
    </row>
    <row r="23" spans="1:19" ht="12" hidden="1" customHeight="1" x14ac:dyDescent="0.3">
      <c r="A23" s="91">
        <v>1</v>
      </c>
      <c r="B23" s="81" t="s">
        <v>30</v>
      </c>
      <c r="C23" s="82" t="s">
        <v>49</v>
      </c>
      <c r="D23" s="81" t="s">
        <v>334</v>
      </c>
      <c r="E23" s="82" t="s">
        <v>618</v>
      </c>
      <c r="F23" s="75" t="s">
        <v>28</v>
      </c>
      <c r="G23" s="76">
        <v>15</v>
      </c>
      <c r="H23" s="77">
        <v>0</v>
      </c>
      <c r="I23" s="78">
        <v>195</v>
      </c>
      <c r="J23" s="79"/>
      <c r="K23" s="80">
        <f t="shared" ref="K23:K90" si="0">J23*I23</f>
        <v>0</v>
      </c>
    </row>
    <row r="24" spans="1:19" s="30" customFormat="1" ht="12" customHeight="1" x14ac:dyDescent="0.3">
      <c r="A24" s="85">
        <v>2</v>
      </c>
      <c r="B24" s="62" t="s">
        <v>30</v>
      </c>
      <c r="C24" s="63" t="s">
        <v>50</v>
      </c>
      <c r="D24" s="62" t="s">
        <v>335</v>
      </c>
      <c r="E24" s="63" t="s">
        <v>619</v>
      </c>
      <c r="F24" s="86" t="s">
        <v>28</v>
      </c>
      <c r="G24" s="87">
        <v>15</v>
      </c>
      <c r="H24" s="72">
        <v>15</v>
      </c>
      <c r="I24" s="88">
        <v>195</v>
      </c>
      <c r="J24" s="101"/>
      <c r="K24" s="89">
        <f t="shared" si="0"/>
        <v>0</v>
      </c>
      <c r="M24" s="31"/>
    </row>
    <row r="25" spans="1:19" ht="12" customHeight="1" x14ac:dyDescent="0.3">
      <c r="A25" s="85">
        <v>3</v>
      </c>
      <c r="B25" s="62" t="s">
        <v>30</v>
      </c>
      <c r="C25" s="63" t="s">
        <v>51</v>
      </c>
      <c r="D25" s="62" t="s">
        <v>336</v>
      </c>
      <c r="E25" s="63" t="s">
        <v>620</v>
      </c>
      <c r="F25" s="86" t="s">
        <v>28</v>
      </c>
      <c r="G25" s="87">
        <v>15</v>
      </c>
      <c r="H25" s="72">
        <v>15</v>
      </c>
      <c r="I25" s="88">
        <v>195</v>
      </c>
      <c r="J25" s="101"/>
      <c r="K25" s="89">
        <f t="shared" si="0"/>
        <v>0</v>
      </c>
    </row>
    <row r="26" spans="1:19" s="30" customFormat="1" ht="12" hidden="1" customHeight="1" x14ac:dyDescent="0.3">
      <c r="A26" s="91">
        <v>4</v>
      </c>
      <c r="B26" s="81" t="s">
        <v>30</v>
      </c>
      <c r="C26" s="82" t="s">
        <v>52</v>
      </c>
      <c r="D26" s="81" t="s">
        <v>337</v>
      </c>
      <c r="E26" s="82" t="s">
        <v>621</v>
      </c>
      <c r="F26" s="75" t="s">
        <v>28</v>
      </c>
      <c r="G26" s="76">
        <v>15</v>
      </c>
      <c r="H26" s="77">
        <v>0</v>
      </c>
      <c r="I26" s="78">
        <v>195</v>
      </c>
      <c r="J26" s="79"/>
      <c r="K26" s="80">
        <f t="shared" si="0"/>
        <v>0</v>
      </c>
      <c r="M26" s="31"/>
    </row>
    <row r="27" spans="1:19" ht="12" customHeight="1" x14ac:dyDescent="0.3">
      <c r="A27" s="85">
        <v>5</v>
      </c>
      <c r="B27" s="62" t="s">
        <v>30</v>
      </c>
      <c r="C27" s="63" t="s">
        <v>53</v>
      </c>
      <c r="D27" s="62" t="s">
        <v>338</v>
      </c>
      <c r="E27" s="63" t="s">
        <v>622</v>
      </c>
      <c r="F27" s="86" t="s">
        <v>28</v>
      </c>
      <c r="G27" s="87">
        <v>15</v>
      </c>
      <c r="H27" s="72">
        <v>45</v>
      </c>
      <c r="I27" s="88">
        <v>195</v>
      </c>
      <c r="J27" s="101"/>
      <c r="K27" s="89">
        <f t="shared" si="0"/>
        <v>0</v>
      </c>
    </row>
    <row r="28" spans="1:19" s="32" customFormat="1" ht="12" customHeight="1" x14ac:dyDescent="0.3">
      <c r="A28" s="85">
        <v>6</v>
      </c>
      <c r="B28" s="62" t="s">
        <v>30</v>
      </c>
      <c r="C28" s="63" t="s">
        <v>54</v>
      </c>
      <c r="D28" s="62" t="s">
        <v>339</v>
      </c>
      <c r="E28" s="63" t="s">
        <v>623</v>
      </c>
      <c r="F28" s="86" t="s">
        <v>28</v>
      </c>
      <c r="G28" s="87">
        <v>15</v>
      </c>
      <c r="H28" s="72">
        <v>15</v>
      </c>
      <c r="I28" s="88">
        <v>195</v>
      </c>
      <c r="J28" s="101"/>
      <c r="K28" s="89">
        <f t="shared" si="0"/>
        <v>0</v>
      </c>
    </row>
    <row r="29" spans="1:19" ht="12" customHeight="1" x14ac:dyDescent="0.3">
      <c r="A29" s="85">
        <v>7</v>
      </c>
      <c r="B29" s="64" t="s">
        <v>30</v>
      </c>
      <c r="C29" s="64" t="s">
        <v>55</v>
      </c>
      <c r="D29" s="64" t="s">
        <v>340</v>
      </c>
      <c r="E29" s="64" t="s">
        <v>618</v>
      </c>
      <c r="F29" s="86" t="s">
        <v>28</v>
      </c>
      <c r="G29" s="87">
        <v>15</v>
      </c>
      <c r="H29" s="72">
        <v>5</v>
      </c>
      <c r="I29" s="88">
        <v>195</v>
      </c>
      <c r="J29" s="101"/>
      <c r="K29" s="89">
        <f t="shared" si="0"/>
        <v>0</v>
      </c>
    </row>
    <row r="30" spans="1:19" ht="12" customHeight="1" x14ac:dyDescent="0.3">
      <c r="A30" s="85">
        <v>8</v>
      </c>
      <c r="B30" s="62" t="s">
        <v>30</v>
      </c>
      <c r="C30" s="63" t="s">
        <v>56</v>
      </c>
      <c r="D30" s="62" t="s">
        <v>341</v>
      </c>
      <c r="E30" s="63" t="s">
        <v>624</v>
      </c>
      <c r="F30" s="86" t="s">
        <v>28</v>
      </c>
      <c r="G30" s="87">
        <v>15</v>
      </c>
      <c r="H30" s="72">
        <v>19</v>
      </c>
      <c r="I30" s="88">
        <v>195</v>
      </c>
      <c r="J30" s="101"/>
      <c r="K30" s="89">
        <f t="shared" si="0"/>
        <v>0</v>
      </c>
    </row>
    <row r="31" spans="1:19" s="30" customFormat="1" ht="12" hidden="1" customHeight="1" x14ac:dyDescent="0.3">
      <c r="A31" s="91">
        <v>9</v>
      </c>
      <c r="B31" s="81" t="s">
        <v>30</v>
      </c>
      <c r="C31" s="82" t="s">
        <v>57</v>
      </c>
      <c r="D31" s="81" t="s">
        <v>342</v>
      </c>
      <c r="E31" s="82" t="s">
        <v>625</v>
      </c>
      <c r="F31" s="75" t="s">
        <v>28</v>
      </c>
      <c r="G31" s="76">
        <v>15</v>
      </c>
      <c r="H31" s="77">
        <v>0</v>
      </c>
      <c r="I31" s="78">
        <v>195</v>
      </c>
      <c r="J31" s="79"/>
      <c r="K31" s="80">
        <f t="shared" si="0"/>
        <v>0</v>
      </c>
      <c r="M31" s="31"/>
    </row>
    <row r="32" spans="1:19" s="30" customFormat="1" ht="12" customHeight="1" x14ac:dyDescent="0.3">
      <c r="A32" s="85">
        <v>10</v>
      </c>
      <c r="B32" s="65" t="s">
        <v>30</v>
      </c>
      <c r="C32" s="65" t="s">
        <v>58</v>
      </c>
      <c r="D32" s="65" t="s">
        <v>343</v>
      </c>
      <c r="E32" s="65" t="s">
        <v>618</v>
      </c>
      <c r="F32" s="86" t="s">
        <v>28</v>
      </c>
      <c r="G32" s="87">
        <v>15</v>
      </c>
      <c r="H32" s="72">
        <v>45</v>
      </c>
      <c r="I32" s="88">
        <v>195</v>
      </c>
      <c r="J32" s="102"/>
      <c r="K32" s="89">
        <f t="shared" si="0"/>
        <v>0</v>
      </c>
      <c r="M32" s="31"/>
    </row>
    <row r="33" spans="1:13" ht="12" hidden="1" customHeight="1" x14ac:dyDescent="0.3">
      <c r="A33" s="91">
        <v>11</v>
      </c>
      <c r="B33" s="73" t="s">
        <v>30</v>
      </c>
      <c r="C33" s="73" t="s">
        <v>59</v>
      </c>
      <c r="D33" s="73" t="s">
        <v>344</v>
      </c>
      <c r="E33" s="82" t="s">
        <v>626</v>
      </c>
      <c r="F33" s="75" t="s">
        <v>28</v>
      </c>
      <c r="G33" s="76">
        <v>15</v>
      </c>
      <c r="H33" s="77">
        <v>0</v>
      </c>
      <c r="I33" s="78">
        <v>195</v>
      </c>
      <c r="J33" s="79"/>
      <c r="K33" s="80">
        <f t="shared" si="0"/>
        <v>0</v>
      </c>
    </row>
    <row r="34" spans="1:13" s="30" customFormat="1" ht="12" hidden="1" customHeight="1" x14ac:dyDescent="0.3">
      <c r="A34" s="91">
        <v>12</v>
      </c>
      <c r="B34" s="81" t="s">
        <v>30</v>
      </c>
      <c r="C34" s="82" t="s">
        <v>60</v>
      </c>
      <c r="D34" s="83" t="s">
        <v>345</v>
      </c>
      <c r="E34" s="82" t="s">
        <v>627</v>
      </c>
      <c r="F34" s="75" t="s">
        <v>28</v>
      </c>
      <c r="G34" s="76">
        <v>15</v>
      </c>
      <c r="H34" s="77">
        <v>0</v>
      </c>
      <c r="I34" s="78">
        <v>195</v>
      </c>
      <c r="J34" s="79"/>
      <c r="K34" s="80">
        <f t="shared" si="0"/>
        <v>0</v>
      </c>
      <c r="M34" s="31"/>
    </row>
    <row r="35" spans="1:13" ht="12" customHeight="1" x14ac:dyDescent="0.3">
      <c r="A35" s="85">
        <v>13</v>
      </c>
      <c r="B35" s="64" t="s">
        <v>30</v>
      </c>
      <c r="C35" s="64" t="s">
        <v>61</v>
      </c>
      <c r="D35" s="64" t="s">
        <v>346</v>
      </c>
      <c r="E35" s="63" t="s">
        <v>628</v>
      </c>
      <c r="F35" s="86" t="s">
        <v>28</v>
      </c>
      <c r="G35" s="87">
        <v>15</v>
      </c>
      <c r="H35" s="72">
        <v>30</v>
      </c>
      <c r="I35" s="88">
        <v>195</v>
      </c>
      <c r="J35" s="101"/>
      <c r="K35" s="89">
        <f t="shared" si="0"/>
        <v>0</v>
      </c>
    </row>
    <row r="36" spans="1:13" s="30" customFormat="1" ht="12" customHeight="1" x14ac:dyDescent="0.3">
      <c r="A36" s="85">
        <v>14</v>
      </c>
      <c r="B36" s="65" t="s">
        <v>30</v>
      </c>
      <c r="C36" s="65" t="s">
        <v>62</v>
      </c>
      <c r="D36" s="65" t="s">
        <v>347</v>
      </c>
      <c r="E36" s="65" t="s">
        <v>628</v>
      </c>
      <c r="F36" s="86" t="s">
        <v>28</v>
      </c>
      <c r="G36" s="87">
        <v>15</v>
      </c>
      <c r="H36" s="72">
        <v>45</v>
      </c>
      <c r="I36" s="88">
        <v>195</v>
      </c>
      <c r="J36" s="101"/>
      <c r="K36" s="89">
        <f t="shared" si="0"/>
        <v>0</v>
      </c>
      <c r="M36" s="31"/>
    </row>
    <row r="37" spans="1:13" ht="12" customHeight="1" x14ac:dyDescent="0.3">
      <c r="A37" s="85">
        <v>15</v>
      </c>
      <c r="B37" s="62" t="s">
        <v>30</v>
      </c>
      <c r="C37" s="63" t="s">
        <v>63</v>
      </c>
      <c r="D37" s="62" t="s">
        <v>348</v>
      </c>
      <c r="E37" s="63" t="s">
        <v>629</v>
      </c>
      <c r="F37" s="86" t="s">
        <v>28</v>
      </c>
      <c r="G37" s="87">
        <v>15</v>
      </c>
      <c r="H37" s="72">
        <v>15</v>
      </c>
      <c r="I37" s="88">
        <v>195</v>
      </c>
      <c r="J37" s="101"/>
      <c r="K37" s="89">
        <f t="shared" si="0"/>
        <v>0</v>
      </c>
    </row>
    <row r="38" spans="1:13" s="32" customFormat="1" ht="12" customHeight="1" x14ac:dyDescent="0.3">
      <c r="A38" s="85">
        <v>16</v>
      </c>
      <c r="B38" s="65" t="s">
        <v>30</v>
      </c>
      <c r="C38" s="65" t="s">
        <v>64</v>
      </c>
      <c r="D38" s="65" t="s">
        <v>349</v>
      </c>
      <c r="E38" s="65" t="s">
        <v>620</v>
      </c>
      <c r="F38" s="86" t="s">
        <v>28</v>
      </c>
      <c r="G38" s="87">
        <v>15</v>
      </c>
      <c r="H38" s="72">
        <v>40</v>
      </c>
      <c r="I38" s="88">
        <v>195</v>
      </c>
      <c r="J38" s="101"/>
      <c r="K38" s="89">
        <f t="shared" si="0"/>
        <v>0</v>
      </c>
    </row>
    <row r="39" spans="1:13" ht="12" customHeight="1" x14ac:dyDescent="0.3">
      <c r="A39" s="85">
        <v>17</v>
      </c>
      <c r="B39" s="62" t="s">
        <v>30</v>
      </c>
      <c r="C39" s="63" t="s">
        <v>65</v>
      </c>
      <c r="D39" s="62" t="s">
        <v>350</v>
      </c>
      <c r="E39" s="63" t="s">
        <v>630</v>
      </c>
      <c r="F39" s="86" t="s">
        <v>28</v>
      </c>
      <c r="G39" s="87">
        <v>15</v>
      </c>
      <c r="H39" s="72">
        <v>50</v>
      </c>
      <c r="I39" s="88">
        <v>195</v>
      </c>
      <c r="J39" s="101"/>
      <c r="K39" s="89">
        <f t="shared" si="0"/>
        <v>0</v>
      </c>
    </row>
    <row r="40" spans="1:13" s="30" customFormat="1" ht="12" customHeight="1" x14ac:dyDescent="0.3">
      <c r="A40" s="85">
        <v>18</v>
      </c>
      <c r="B40" s="62" t="s">
        <v>30</v>
      </c>
      <c r="C40" s="63" t="s">
        <v>66</v>
      </c>
      <c r="D40" s="62" t="s">
        <v>351</v>
      </c>
      <c r="E40" s="63" t="s">
        <v>631</v>
      </c>
      <c r="F40" s="86" t="s">
        <v>28</v>
      </c>
      <c r="G40" s="87">
        <v>15</v>
      </c>
      <c r="H40" s="72">
        <v>28</v>
      </c>
      <c r="I40" s="88">
        <v>195</v>
      </c>
      <c r="J40" s="101"/>
      <c r="K40" s="89">
        <f t="shared" si="0"/>
        <v>0</v>
      </c>
      <c r="M40" s="31"/>
    </row>
    <row r="41" spans="1:13" ht="12" customHeight="1" x14ac:dyDescent="0.3">
      <c r="A41" s="85">
        <v>19</v>
      </c>
      <c r="B41" s="62" t="s">
        <v>30</v>
      </c>
      <c r="C41" s="63" t="s">
        <v>67</v>
      </c>
      <c r="D41" s="62" t="s">
        <v>352</v>
      </c>
      <c r="E41" s="63" t="s">
        <v>625</v>
      </c>
      <c r="F41" s="86" t="s">
        <v>28</v>
      </c>
      <c r="G41" s="87">
        <v>15</v>
      </c>
      <c r="H41" s="72">
        <v>30</v>
      </c>
      <c r="I41" s="88">
        <v>195</v>
      </c>
      <c r="J41" s="101"/>
      <c r="K41" s="89">
        <f t="shared" si="0"/>
        <v>0</v>
      </c>
    </row>
    <row r="42" spans="1:13" s="30" customFormat="1" ht="12" hidden="1" customHeight="1" x14ac:dyDescent="0.3">
      <c r="A42" s="91">
        <v>20</v>
      </c>
      <c r="B42" s="73" t="s">
        <v>30</v>
      </c>
      <c r="C42" s="73" t="s">
        <v>68</v>
      </c>
      <c r="D42" s="73" t="s">
        <v>353</v>
      </c>
      <c r="E42" s="82" t="s">
        <v>619</v>
      </c>
      <c r="F42" s="75" t="s">
        <v>28</v>
      </c>
      <c r="G42" s="76">
        <v>15</v>
      </c>
      <c r="H42" s="77">
        <v>0</v>
      </c>
      <c r="I42" s="78">
        <v>195</v>
      </c>
      <c r="J42" s="79"/>
      <c r="K42" s="80">
        <f t="shared" si="0"/>
        <v>0</v>
      </c>
      <c r="M42" s="31"/>
    </row>
    <row r="43" spans="1:13" s="30" customFormat="1" ht="12" hidden="1" customHeight="1" x14ac:dyDescent="0.3">
      <c r="A43" s="91">
        <v>21</v>
      </c>
      <c r="B43" s="81" t="s">
        <v>30</v>
      </c>
      <c r="C43" s="73" t="s">
        <v>69</v>
      </c>
      <c r="D43" s="73" t="s">
        <v>354</v>
      </c>
      <c r="E43" s="82" t="s">
        <v>632</v>
      </c>
      <c r="F43" s="75" t="s">
        <v>28</v>
      </c>
      <c r="G43" s="76">
        <v>15</v>
      </c>
      <c r="H43" s="77">
        <v>0</v>
      </c>
      <c r="I43" s="78">
        <v>195</v>
      </c>
      <c r="J43" s="79"/>
      <c r="K43" s="80">
        <f t="shared" si="0"/>
        <v>0</v>
      </c>
      <c r="M43" s="31"/>
    </row>
    <row r="44" spans="1:13" s="33" customFormat="1" ht="12" customHeight="1" x14ac:dyDescent="0.3">
      <c r="A44" s="85">
        <v>22</v>
      </c>
      <c r="B44" s="65" t="s">
        <v>30</v>
      </c>
      <c r="C44" s="65" t="s">
        <v>70</v>
      </c>
      <c r="D44" s="65" t="s">
        <v>355</v>
      </c>
      <c r="E44" s="65" t="s">
        <v>633</v>
      </c>
      <c r="F44" s="86" t="s">
        <v>28</v>
      </c>
      <c r="G44" s="87">
        <v>15</v>
      </c>
      <c r="H44" s="72">
        <v>15</v>
      </c>
      <c r="I44" s="88">
        <v>195</v>
      </c>
      <c r="J44" s="101"/>
      <c r="K44" s="89">
        <f t="shared" si="0"/>
        <v>0</v>
      </c>
      <c r="M44" s="34"/>
    </row>
    <row r="45" spans="1:13" s="30" customFormat="1" ht="12" customHeight="1" x14ac:dyDescent="0.3">
      <c r="A45" s="85">
        <v>23</v>
      </c>
      <c r="B45" s="62" t="s">
        <v>30</v>
      </c>
      <c r="C45" s="63" t="s">
        <v>71</v>
      </c>
      <c r="D45" s="66" t="s">
        <v>356</v>
      </c>
      <c r="E45" s="63" t="s">
        <v>634</v>
      </c>
      <c r="F45" s="86" t="s">
        <v>28</v>
      </c>
      <c r="G45" s="87">
        <v>15</v>
      </c>
      <c r="H45" s="72">
        <v>45</v>
      </c>
      <c r="I45" s="88">
        <v>195</v>
      </c>
      <c r="J45" s="101"/>
      <c r="K45" s="89">
        <f t="shared" si="0"/>
        <v>0</v>
      </c>
      <c r="M45" s="31"/>
    </row>
    <row r="46" spans="1:13" s="35" customFormat="1" ht="12" hidden="1" customHeight="1" x14ac:dyDescent="0.3">
      <c r="A46" s="91">
        <v>24</v>
      </c>
      <c r="B46" s="83" t="s">
        <v>30</v>
      </c>
      <c r="C46" s="83" t="s">
        <v>72</v>
      </c>
      <c r="D46" s="83" t="s">
        <v>357</v>
      </c>
      <c r="E46" s="83" t="s">
        <v>632</v>
      </c>
      <c r="F46" s="75" t="s">
        <v>28</v>
      </c>
      <c r="G46" s="76">
        <v>15</v>
      </c>
      <c r="H46" s="77">
        <v>0</v>
      </c>
      <c r="I46" s="78">
        <v>195</v>
      </c>
      <c r="J46" s="79"/>
      <c r="K46" s="80">
        <f t="shared" si="0"/>
        <v>0</v>
      </c>
    </row>
    <row r="47" spans="1:13" s="32" customFormat="1" ht="12" hidden="1" customHeight="1" x14ac:dyDescent="0.3">
      <c r="A47" s="91">
        <v>25</v>
      </c>
      <c r="B47" s="73" t="s">
        <v>30</v>
      </c>
      <c r="C47" s="73" t="s">
        <v>73</v>
      </c>
      <c r="D47" s="73" t="s">
        <v>358</v>
      </c>
      <c r="E47" s="82" t="s">
        <v>635</v>
      </c>
      <c r="F47" s="75" t="s">
        <v>28</v>
      </c>
      <c r="G47" s="76">
        <v>15</v>
      </c>
      <c r="H47" s="77">
        <v>0</v>
      </c>
      <c r="I47" s="78">
        <v>195</v>
      </c>
      <c r="J47" s="79"/>
      <c r="K47" s="80">
        <f t="shared" si="0"/>
        <v>0</v>
      </c>
    </row>
    <row r="48" spans="1:13" ht="12" customHeight="1" x14ac:dyDescent="0.3">
      <c r="A48" s="85">
        <v>26</v>
      </c>
      <c r="B48" s="64" t="s">
        <v>30</v>
      </c>
      <c r="C48" s="64" t="s">
        <v>74</v>
      </c>
      <c r="D48" s="67" t="s">
        <v>359</v>
      </c>
      <c r="E48" s="63" t="s">
        <v>620</v>
      </c>
      <c r="F48" s="86" t="s">
        <v>28</v>
      </c>
      <c r="G48" s="87">
        <v>15</v>
      </c>
      <c r="H48" s="72">
        <v>60</v>
      </c>
      <c r="I48" s="88">
        <v>195</v>
      </c>
      <c r="J48" s="101"/>
      <c r="K48" s="89">
        <f t="shared" si="0"/>
        <v>0</v>
      </c>
    </row>
    <row r="49" spans="1:13" ht="12" customHeight="1" x14ac:dyDescent="0.3">
      <c r="A49" s="85">
        <v>27</v>
      </c>
      <c r="B49" s="64" t="s">
        <v>30</v>
      </c>
      <c r="C49" s="64" t="s">
        <v>853</v>
      </c>
      <c r="D49" s="67" t="s">
        <v>854</v>
      </c>
      <c r="E49" s="63" t="s">
        <v>624</v>
      </c>
      <c r="F49" s="86" t="s">
        <v>28</v>
      </c>
      <c r="G49" s="87">
        <v>15</v>
      </c>
      <c r="H49" s="72">
        <v>45</v>
      </c>
      <c r="I49" s="88">
        <v>195</v>
      </c>
      <c r="J49" s="101"/>
      <c r="K49" s="89">
        <f t="shared" si="0"/>
        <v>0</v>
      </c>
    </row>
    <row r="50" spans="1:13" ht="12" hidden="1" customHeight="1" x14ac:dyDescent="0.3">
      <c r="A50" s="91">
        <v>28</v>
      </c>
      <c r="B50" s="81" t="s">
        <v>30</v>
      </c>
      <c r="C50" s="83" t="s">
        <v>75</v>
      </c>
      <c r="D50" s="81" t="s">
        <v>360</v>
      </c>
      <c r="E50" s="83" t="s">
        <v>636</v>
      </c>
      <c r="F50" s="75" t="s">
        <v>28</v>
      </c>
      <c r="G50" s="76">
        <v>15</v>
      </c>
      <c r="H50" s="77">
        <v>0</v>
      </c>
      <c r="I50" s="78">
        <v>195</v>
      </c>
      <c r="J50" s="79"/>
      <c r="K50" s="80">
        <f t="shared" si="0"/>
        <v>0</v>
      </c>
    </row>
    <row r="51" spans="1:13" s="30" customFormat="1" ht="12" hidden="1" customHeight="1" x14ac:dyDescent="0.3">
      <c r="A51" s="91">
        <v>29</v>
      </c>
      <c r="B51" s="83" t="s">
        <v>30</v>
      </c>
      <c r="C51" s="83" t="s">
        <v>76</v>
      </c>
      <c r="D51" s="92" t="s">
        <v>361</v>
      </c>
      <c r="E51" s="83" t="s">
        <v>623</v>
      </c>
      <c r="F51" s="75" t="s">
        <v>28</v>
      </c>
      <c r="G51" s="76">
        <v>15</v>
      </c>
      <c r="H51" s="77">
        <v>0</v>
      </c>
      <c r="I51" s="78">
        <v>195</v>
      </c>
      <c r="J51" s="79"/>
      <c r="K51" s="80">
        <f t="shared" si="0"/>
        <v>0</v>
      </c>
      <c r="M51" s="31"/>
    </row>
    <row r="52" spans="1:13" ht="12" customHeight="1" x14ac:dyDescent="0.3">
      <c r="A52" s="85">
        <v>30</v>
      </c>
      <c r="B52" s="64" t="s">
        <v>30</v>
      </c>
      <c r="C52" s="64" t="s">
        <v>77</v>
      </c>
      <c r="D52" s="67" t="s">
        <v>362</v>
      </c>
      <c r="E52" s="63" t="s">
        <v>628</v>
      </c>
      <c r="F52" s="86" t="s">
        <v>28</v>
      </c>
      <c r="G52" s="87">
        <v>15</v>
      </c>
      <c r="H52" s="72">
        <v>30</v>
      </c>
      <c r="I52" s="88">
        <v>195</v>
      </c>
      <c r="J52" s="101"/>
      <c r="K52" s="89">
        <f t="shared" si="0"/>
        <v>0</v>
      </c>
    </row>
    <row r="53" spans="1:13" s="30" customFormat="1" ht="12" customHeight="1" x14ac:dyDescent="0.3">
      <c r="A53" s="85">
        <v>31</v>
      </c>
      <c r="B53" s="64" t="s">
        <v>30</v>
      </c>
      <c r="C53" s="63" t="s">
        <v>78</v>
      </c>
      <c r="D53" s="62" t="s">
        <v>363</v>
      </c>
      <c r="E53" s="63" t="s">
        <v>637</v>
      </c>
      <c r="F53" s="86" t="s">
        <v>28</v>
      </c>
      <c r="G53" s="87">
        <v>15</v>
      </c>
      <c r="H53" s="72">
        <v>15</v>
      </c>
      <c r="I53" s="88">
        <v>195</v>
      </c>
      <c r="J53" s="101"/>
      <c r="K53" s="89">
        <f t="shared" si="0"/>
        <v>0</v>
      </c>
      <c r="M53" s="31"/>
    </row>
    <row r="54" spans="1:13" s="35" customFormat="1" ht="12" hidden="1" customHeight="1" x14ac:dyDescent="0.3">
      <c r="A54" s="91">
        <v>32</v>
      </c>
      <c r="B54" s="81" t="s">
        <v>30</v>
      </c>
      <c r="C54" s="82" t="s">
        <v>79</v>
      </c>
      <c r="D54" s="81" t="s">
        <v>364</v>
      </c>
      <c r="E54" s="82" t="s">
        <v>620</v>
      </c>
      <c r="F54" s="75" t="s">
        <v>28</v>
      </c>
      <c r="G54" s="76">
        <v>15</v>
      </c>
      <c r="H54" s="77">
        <v>0</v>
      </c>
      <c r="I54" s="78">
        <v>195</v>
      </c>
      <c r="J54" s="79"/>
      <c r="K54" s="80">
        <f t="shared" si="0"/>
        <v>0</v>
      </c>
    </row>
    <row r="55" spans="1:13" s="30" customFormat="1" ht="12" hidden="1" customHeight="1" x14ac:dyDescent="0.3">
      <c r="A55" s="91">
        <v>33</v>
      </c>
      <c r="B55" s="83" t="s">
        <v>30</v>
      </c>
      <c r="C55" s="83" t="s">
        <v>80</v>
      </c>
      <c r="D55" s="83" t="s">
        <v>365</v>
      </c>
      <c r="E55" s="83" t="s">
        <v>624</v>
      </c>
      <c r="F55" s="75" t="s">
        <v>28</v>
      </c>
      <c r="G55" s="76">
        <v>15</v>
      </c>
      <c r="H55" s="77">
        <v>0</v>
      </c>
      <c r="I55" s="78">
        <v>195</v>
      </c>
      <c r="J55" s="79"/>
      <c r="K55" s="80">
        <f t="shared" si="0"/>
        <v>0</v>
      </c>
      <c r="M55" s="31"/>
    </row>
    <row r="56" spans="1:13" s="30" customFormat="1" ht="12" customHeight="1" x14ac:dyDescent="0.3">
      <c r="A56" s="85">
        <v>34</v>
      </c>
      <c r="B56" s="65" t="s">
        <v>30</v>
      </c>
      <c r="C56" s="65" t="s">
        <v>81</v>
      </c>
      <c r="D56" s="65" t="s">
        <v>366</v>
      </c>
      <c r="E56" s="65" t="s">
        <v>618</v>
      </c>
      <c r="F56" s="86" t="s">
        <v>28</v>
      </c>
      <c r="G56" s="87">
        <v>15</v>
      </c>
      <c r="H56" s="72">
        <v>60</v>
      </c>
      <c r="I56" s="88">
        <v>195</v>
      </c>
      <c r="J56" s="101"/>
      <c r="K56" s="89">
        <f t="shared" si="0"/>
        <v>0</v>
      </c>
      <c r="M56" s="31"/>
    </row>
    <row r="57" spans="1:13" ht="12" customHeight="1" x14ac:dyDescent="0.3">
      <c r="A57" s="85">
        <v>35</v>
      </c>
      <c r="B57" s="64" t="s">
        <v>30</v>
      </c>
      <c r="C57" s="64" t="s">
        <v>82</v>
      </c>
      <c r="D57" s="64" t="s">
        <v>367</v>
      </c>
      <c r="E57" s="63" t="s">
        <v>638</v>
      </c>
      <c r="F57" s="86" t="s">
        <v>28</v>
      </c>
      <c r="G57" s="87">
        <v>15</v>
      </c>
      <c r="H57" s="72">
        <v>75</v>
      </c>
      <c r="I57" s="88">
        <v>195</v>
      </c>
      <c r="J57" s="101"/>
      <c r="K57" s="89">
        <f t="shared" si="0"/>
        <v>0</v>
      </c>
    </row>
    <row r="58" spans="1:13" ht="12" customHeight="1" x14ac:dyDescent="0.3">
      <c r="A58" s="85">
        <v>36</v>
      </c>
      <c r="B58" s="62" t="s">
        <v>31</v>
      </c>
      <c r="C58" s="63" t="s">
        <v>83</v>
      </c>
      <c r="D58" s="62" t="s">
        <v>368</v>
      </c>
      <c r="E58" s="63" t="s">
        <v>639</v>
      </c>
      <c r="F58" s="86" t="s">
        <v>28</v>
      </c>
      <c r="G58" s="87">
        <v>15</v>
      </c>
      <c r="H58" s="72">
        <v>30</v>
      </c>
      <c r="I58" s="88">
        <v>190</v>
      </c>
      <c r="J58" s="101"/>
      <c r="K58" s="89">
        <f t="shared" si="0"/>
        <v>0</v>
      </c>
    </row>
    <row r="59" spans="1:13" s="30" customFormat="1" ht="12" customHeight="1" x14ac:dyDescent="0.3">
      <c r="A59" s="85">
        <v>37</v>
      </c>
      <c r="B59" s="62" t="s">
        <v>31</v>
      </c>
      <c r="C59" s="65" t="s">
        <v>84</v>
      </c>
      <c r="D59" s="62" t="s">
        <v>369</v>
      </c>
      <c r="E59" s="63" t="s">
        <v>640</v>
      </c>
      <c r="F59" s="86" t="s">
        <v>28</v>
      </c>
      <c r="G59" s="87">
        <v>15</v>
      </c>
      <c r="H59" s="72">
        <v>30</v>
      </c>
      <c r="I59" s="88">
        <v>190</v>
      </c>
      <c r="J59" s="101"/>
      <c r="K59" s="89">
        <f t="shared" si="0"/>
        <v>0</v>
      </c>
      <c r="M59" s="31"/>
    </row>
    <row r="60" spans="1:13" s="30" customFormat="1" ht="12" hidden="1" customHeight="1" x14ac:dyDescent="0.3">
      <c r="A60" s="91">
        <v>38</v>
      </c>
      <c r="B60" s="81" t="s">
        <v>846</v>
      </c>
      <c r="C60" s="83" t="s">
        <v>847</v>
      </c>
      <c r="D60" s="74" t="s">
        <v>848</v>
      </c>
      <c r="E60" s="73" t="s">
        <v>849</v>
      </c>
      <c r="F60" s="75" t="s">
        <v>28</v>
      </c>
      <c r="G60" s="76">
        <v>15</v>
      </c>
      <c r="H60" s="77">
        <v>0</v>
      </c>
      <c r="I60" s="78">
        <v>190</v>
      </c>
      <c r="J60" s="79"/>
      <c r="K60" s="80">
        <f t="shared" si="0"/>
        <v>0</v>
      </c>
      <c r="M60" s="31"/>
    </row>
    <row r="61" spans="1:13" ht="12" customHeight="1" x14ac:dyDescent="0.3">
      <c r="A61" s="85">
        <v>39</v>
      </c>
      <c r="B61" s="62" t="s">
        <v>32</v>
      </c>
      <c r="C61" s="64" t="s">
        <v>85</v>
      </c>
      <c r="D61" s="67" t="s">
        <v>370</v>
      </c>
      <c r="E61" s="64" t="s">
        <v>641</v>
      </c>
      <c r="F61" s="86" t="s">
        <v>28</v>
      </c>
      <c r="G61" s="87">
        <v>15</v>
      </c>
      <c r="H61" s="72">
        <v>15</v>
      </c>
      <c r="I61" s="88">
        <v>190</v>
      </c>
      <c r="J61" s="101"/>
      <c r="K61" s="89">
        <f t="shared" si="0"/>
        <v>0</v>
      </c>
    </row>
    <row r="62" spans="1:13" s="30" customFormat="1" ht="12" hidden="1" customHeight="1" x14ac:dyDescent="0.3">
      <c r="A62" s="91">
        <v>40</v>
      </c>
      <c r="B62" s="81" t="s">
        <v>32</v>
      </c>
      <c r="C62" s="82" t="s">
        <v>86</v>
      </c>
      <c r="D62" s="81" t="s">
        <v>371</v>
      </c>
      <c r="E62" s="82" t="s">
        <v>642</v>
      </c>
      <c r="F62" s="75" t="s">
        <v>28</v>
      </c>
      <c r="G62" s="76">
        <v>15</v>
      </c>
      <c r="H62" s="77">
        <v>0</v>
      </c>
      <c r="I62" s="78">
        <v>190</v>
      </c>
      <c r="J62" s="79"/>
      <c r="K62" s="80">
        <f t="shared" si="0"/>
        <v>0</v>
      </c>
      <c r="M62" s="31"/>
    </row>
    <row r="63" spans="1:13" ht="12" customHeight="1" x14ac:dyDescent="0.3">
      <c r="A63" s="85">
        <v>41</v>
      </c>
      <c r="B63" s="65" t="s">
        <v>32</v>
      </c>
      <c r="C63" s="65" t="s">
        <v>87</v>
      </c>
      <c r="D63" s="65" t="s">
        <v>372</v>
      </c>
      <c r="E63" s="65" t="s">
        <v>643</v>
      </c>
      <c r="F63" s="86" t="s">
        <v>28</v>
      </c>
      <c r="G63" s="87">
        <v>15</v>
      </c>
      <c r="H63" s="72">
        <v>75</v>
      </c>
      <c r="I63" s="88">
        <v>190</v>
      </c>
      <c r="J63" s="101"/>
      <c r="K63" s="89">
        <f t="shared" si="0"/>
        <v>0</v>
      </c>
    </row>
    <row r="64" spans="1:13" s="30" customFormat="1" ht="12" customHeight="1" x14ac:dyDescent="0.3">
      <c r="A64" s="85">
        <v>42</v>
      </c>
      <c r="B64" s="65" t="s">
        <v>32</v>
      </c>
      <c r="C64" s="65" t="s">
        <v>88</v>
      </c>
      <c r="D64" s="65" t="s">
        <v>373</v>
      </c>
      <c r="E64" s="65" t="s">
        <v>644</v>
      </c>
      <c r="F64" s="86" t="s">
        <v>28</v>
      </c>
      <c r="G64" s="87">
        <v>15</v>
      </c>
      <c r="H64" s="72">
        <v>30</v>
      </c>
      <c r="I64" s="88">
        <v>190</v>
      </c>
      <c r="J64" s="101"/>
      <c r="K64" s="89">
        <f t="shared" si="0"/>
        <v>0</v>
      </c>
      <c r="M64" s="31"/>
    </row>
    <row r="65" spans="1:13" s="33" customFormat="1" ht="12" hidden="1" customHeight="1" x14ac:dyDescent="0.3">
      <c r="A65" s="91">
        <v>43</v>
      </c>
      <c r="B65" s="81" t="s">
        <v>32</v>
      </c>
      <c r="C65" s="83" t="s">
        <v>89</v>
      </c>
      <c r="D65" s="74" t="s">
        <v>374</v>
      </c>
      <c r="E65" s="83" t="s">
        <v>645</v>
      </c>
      <c r="F65" s="75" t="s">
        <v>28</v>
      </c>
      <c r="G65" s="76">
        <v>15</v>
      </c>
      <c r="H65" s="77">
        <v>0</v>
      </c>
      <c r="I65" s="78">
        <v>190</v>
      </c>
      <c r="J65" s="79"/>
      <c r="K65" s="80">
        <f t="shared" si="0"/>
        <v>0</v>
      </c>
      <c r="M65" s="34"/>
    </row>
    <row r="66" spans="1:13" s="33" customFormat="1" ht="12" hidden="1" customHeight="1" x14ac:dyDescent="0.3">
      <c r="A66" s="91">
        <v>44</v>
      </c>
      <c r="B66" s="81" t="s">
        <v>32</v>
      </c>
      <c r="C66" s="73" t="s">
        <v>90</v>
      </c>
      <c r="D66" s="73" t="s">
        <v>375</v>
      </c>
      <c r="E66" s="73" t="s">
        <v>646</v>
      </c>
      <c r="F66" s="75" t="s">
        <v>28</v>
      </c>
      <c r="G66" s="76">
        <v>15</v>
      </c>
      <c r="H66" s="77">
        <v>0</v>
      </c>
      <c r="I66" s="78">
        <v>190</v>
      </c>
      <c r="J66" s="79"/>
      <c r="K66" s="80">
        <f t="shared" si="0"/>
        <v>0</v>
      </c>
      <c r="M66" s="34"/>
    </row>
    <row r="67" spans="1:13" s="33" customFormat="1" ht="12" hidden="1" customHeight="1" x14ac:dyDescent="0.3">
      <c r="A67" s="91">
        <v>45</v>
      </c>
      <c r="B67" s="83" t="s">
        <v>32</v>
      </c>
      <c r="C67" s="83" t="s">
        <v>870</v>
      </c>
      <c r="D67" s="83" t="s">
        <v>871</v>
      </c>
      <c r="E67" s="73" t="s">
        <v>872</v>
      </c>
      <c r="F67" s="75" t="s">
        <v>28</v>
      </c>
      <c r="G67" s="76">
        <v>15</v>
      </c>
      <c r="H67" s="77">
        <v>0</v>
      </c>
      <c r="I67" s="78">
        <v>190</v>
      </c>
      <c r="J67" s="79"/>
      <c r="K67" s="80">
        <f t="shared" si="0"/>
        <v>0</v>
      </c>
      <c r="M67" s="34"/>
    </row>
    <row r="68" spans="1:13" ht="12" hidden="1" customHeight="1" x14ac:dyDescent="0.3">
      <c r="A68" s="91">
        <v>46</v>
      </c>
      <c r="B68" s="81" t="s">
        <v>33</v>
      </c>
      <c r="C68" s="82" t="s">
        <v>91</v>
      </c>
      <c r="D68" s="81" t="s">
        <v>376</v>
      </c>
      <c r="E68" s="82" t="s">
        <v>647</v>
      </c>
      <c r="F68" s="75" t="s">
        <v>28</v>
      </c>
      <c r="G68" s="76">
        <v>15</v>
      </c>
      <c r="H68" s="77">
        <v>0</v>
      </c>
      <c r="I68" s="78">
        <v>195</v>
      </c>
      <c r="J68" s="79"/>
      <c r="K68" s="80">
        <f t="shared" si="0"/>
        <v>0</v>
      </c>
    </row>
    <row r="69" spans="1:13" s="30" customFormat="1" ht="12" hidden="1" customHeight="1" x14ac:dyDescent="0.3">
      <c r="A69" s="91">
        <v>47</v>
      </c>
      <c r="B69" s="83" t="s">
        <v>33</v>
      </c>
      <c r="C69" s="83" t="s">
        <v>92</v>
      </c>
      <c r="D69" s="83" t="s">
        <v>377</v>
      </c>
      <c r="E69" s="83" t="s">
        <v>648</v>
      </c>
      <c r="F69" s="75" t="s">
        <v>28</v>
      </c>
      <c r="G69" s="76">
        <v>15</v>
      </c>
      <c r="H69" s="77">
        <v>0</v>
      </c>
      <c r="I69" s="78">
        <v>195</v>
      </c>
      <c r="J69" s="79"/>
      <c r="K69" s="80">
        <f t="shared" si="0"/>
        <v>0</v>
      </c>
      <c r="M69" s="31"/>
    </row>
    <row r="70" spans="1:13" s="33" customFormat="1" ht="12" hidden="1" customHeight="1" x14ac:dyDescent="0.3">
      <c r="A70" s="91">
        <v>48</v>
      </c>
      <c r="B70" s="73" t="s">
        <v>33</v>
      </c>
      <c r="C70" s="73" t="s">
        <v>93</v>
      </c>
      <c r="D70" s="73" t="s">
        <v>378</v>
      </c>
      <c r="E70" s="73" t="s">
        <v>649</v>
      </c>
      <c r="F70" s="75" t="s">
        <v>28</v>
      </c>
      <c r="G70" s="76">
        <v>15</v>
      </c>
      <c r="H70" s="77">
        <v>0</v>
      </c>
      <c r="I70" s="78">
        <v>195</v>
      </c>
      <c r="J70" s="79"/>
      <c r="K70" s="80">
        <f t="shared" si="0"/>
        <v>0</v>
      </c>
      <c r="M70" s="34"/>
    </row>
    <row r="71" spans="1:13" s="33" customFormat="1" ht="12" hidden="1" customHeight="1" x14ac:dyDescent="0.3">
      <c r="A71" s="91">
        <v>49</v>
      </c>
      <c r="B71" s="73" t="s">
        <v>33</v>
      </c>
      <c r="C71" s="82" t="s">
        <v>94</v>
      </c>
      <c r="D71" s="81" t="s">
        <v>379</v>
      </c>
      <c r="E71" s="82" t="s">
        <v>650</v>
      </c>
      <c r="F71" s="75" t="s">
        <v>28</v>
      </c>
      <c r="G71" s="76">
        <v>15</v>
      </c>
      <c r="H71" s="77">
        <v>0</v>
      </c>
      <c r="I71" s="78">
        <v>195</v>
      </c>
      <c r="J71" s="79"/>
      <c r="K71" s="80">
        <f t="shared" si="0"/>
        <v>0</v>
      </c>
      <c r="M71" s="34"/>
    </row>
    <row r="72" spans="1:13" ht="12" hidden="1" customHeight="1" x14ac:dyDescent="0.3">
      <c r="A72" s="91">
        <v>50</v>
      </c>
      <c r="B72" s="73" t="s">
        <v>34</v>
      </c>
      <c r="C72" s="73" t="s">
        <v>95</v>
      </c>
      <c r="D72" s="73" t="s">
        <v>380</v>
      </c>
      <c r="E72" s="73" t="s">
        <v>651</v>
      </c>
      <c r="F72" s="75" t="s">
        <v>28</v>
      </c>
      <c r="G72" s="76">
        <v>15</v>
      </c>
      <c r="H72" s="77">
        <v>0</v>
      </c>
      <c r="I72" s="78">
        <v>185</v>
      </c>
      <c r="J72" s="79"/>
      <c r="K72" s="80">
        <f t="shared" si="0"/>
        <v>0</v>
      </c>
    </row>
    <row r="73" spans="1:13" s="30" customFormat="1" ht="12" customHeight="1" x14ac:dyDescent="0.3">
      <c r="A73" s="85">
        <v>51</v>
      </c>
      <c r="B73" s="64" t="s">
        <v>34</v>
      </c>
      <c r="C73" s="64" t="s">
        <v>96</v>
      </c>
      <c r="D73" s="67" t="s">
        <v>381</v>
      </c>
      <c r="E73" s="64" t="s">
        <v>652</v>
      </c>
      <c r="F73" s="86" t="s">
        <v>28</v>
      </c>
      <c r="G73" s="87">
        <v>15</v>
      </c>
      <c r="H73" s="72">
        <v>45</v>
      </c>
      <c r="I73" s="88">
        <v>185</v>
      </c>
      <c r="J73" s="101"/>
      <c r="K73" s="89">
        <f t="shared" si="0"/>
        <v>0</v>
      </c>
      <c r="M73" s="31"/>
    </row>
    <row r="74" spans="1:13" ht="12" customHeight="1" x14ac:dyDescent="0.3">
      <c r="A74" s="85">
        <v>52</v>
      </c>
      <c r="B74" s="64" t="s">
        <v>34</v>
      </c>
      <c r="C74" s="64" t="s">
        <v>97</v>
      </c>
      <c r="D74" s="67" t="s">
        <v>382</v>
      </c>
      <c r="E74" s="64" t="s">
        <v>653</v>
      </c>
      <c r="F74" s="86" t="s">
        <v>28</v>
      </c>
      <c r="G74" s="87">
        <v>15</v>
      </c>
      <c r="H74" s="72">
        <v>30</v>
      </c>
      <c r="I74" s="88">
        <v>185</v>
      </c>
      <c r="J74" s="101"/>
      <c r="K74" s="89">
        <f t="shared" si="0"/>
        <v>0</v>
      </c>
    </row>
    <row r="75" spans="1:13" s="30" customFormat="1" ht="12" hidden="1" customHeight="1" x14ac:dyDescent="0.3">
      <c r="A75" s="91">
        <v>53</v>
      </c>
      <c r="B75" s="81" t="s">
        <v>34</v>
      </c>
      <c r="C75" s="82" t="s">
        <v>98</v>
      </c>
      <c r="D75" s="81" t="s">
        <v>383</v>
      </c>
      <c r="E75" s="82" t="s">
        <v>654</v>
      </c>
      <c r="F75" s="75" t="s">
        <v>28</v>
      </c>
      <c r="G75" s="76">
        <v>15</v>
      </c>
      <c r="H75" s="77">
        <v>0</v>
      </c>
      <c r="I75" s="78">
        <v>185</v>
      </c>
      <c r="J75" s="79"/>
      <c r="K75" s="80">
        <f t="shared" si="0"/>
        <v>0</v>
      </c>
      <c r="M75" s="31"/>
    </row>
    <row r="76" spans="1:13" ht="12" hidden="1" customHeight="1" x14ac:dyDescent="0.3">
      <c r="A76" s="91">
        <v>54</v>
      </c>
      <c r="B76" s="81" t="s">
        <v>34</v>
      </c>
      <c r="C76" s="83" t="s">
        <v>99</v>
      </c>
      <c r="D76" s="74" t="s">
        <v>384</v>
      </c>
      <c r="E76" s="83" t="s">
        <v>655</v>
      </c>
      <c r="F76" s="75" t="s">
        <v>28</v>
      </c>
      <c r="G76" s="76">
        <v>15</v>
      </c>
      <c r="H76" s="77">
        <v>0</v>
      </c>
      <c r="I76" s="78">
        <v>185</v>
      </c>
      <c r="J76" s="79"/>
      <c r="K76" s="80">
        <f t="shared" si="0"/>
        <v>0</v>
      </c>
    </row>
    <row r="77" spans="1:13" s="30" customFormat="1" ht="12" customHeight="1" x14ac:dyDescent="0.3">
      <c r="A77" s="85">
        <v>55</v>
      </c>
      <c r="B77" s="64" t="s">
        <v>34</v>
      </c>
      <c r="C77" s="64" t="s">
        <v>100</v>
      </c>
      <c r="D77" s="67" t="s">
        <v>385</v>
      </c>
      <c r="E77" s="64" t="s">
        <v>654</v>
      </c>
      <c r="F77" s="86" t="s">
        <v>28</v>
      </c>
      <c r="G77" s="87">
        <v>15</v>
      </c>
      <c r="H77" s="72">
        <v>30</v>
      </c>
      <c r="I77" s="88">
        <v>185</v>
      </c>
      <c r="J77" s="101"/>
      <c r="K77" s="89">
        <f t="shared" si="0"/>
        <v>0</v>
      </c>
      <c r="M77" s="31"/>
    </row>
    <row r="78" spans="1:13" ht="12" customHeight="1" x14ac:dyDescent="0.3">
      <c r="A78" s="85">
        <v>56</v>
      </c>
      <c r="B78" s="64" t="s">
        <v>34</v>
      </c>
      <c r="C78" s="64" t="s">
        <v>101</v>
      </c>
      <c r="D78" s="67" t="s">
        <v>386</v>
      </c>
      <c r="E78" s="64" t="s">
        <v>656</v>
      </c>
      <c r="F78" s="86" t="s">
        <v>28</v>
      </c>
      <c r="G78" s="87">
        <v>15</v>
      </c>
      <c r="H78" s="72">
        <v>30</v>
      </c>
      <c r="I78" s="88">
        <v>185</v>
      </c>
      <c r="J78" s="101"/>
      <c r="K78" s="89">
        <f t="shared" si="0"/>
        <v>0</v>
      </c>
    </row>
    <row r="79" spans="1:13" s="30" customFormat="1" ht="12" hidden="1" customHeight="1" x14ac:dyDescent="0.3">
      <c r="A79" s="91">
        <v>57</v>
      </c>
      <c r="B79" s="81" t="s">
        <v>35</v>
      </c>
      <c r="C79" s="82" t="s">
        <v>102</v>
      </c>
      <c r="D79" s="83" t="s">
        <v>387</v>
      </c>
      <c r="E79" s="82" t="s">
        <v>657</v>
      </c>
      <c r="F79" s="75" t="s">
        <v>28</v>
      </c>
      <c r="G79" s="76">
        <v>15</v>
      </c>
      <c r="H79" s="77">
        <v>0</v>
      </c>
      <c r="I79" s="78">
        <v>195</v>
      </c>
      <c r="J79" s="79"/>
      <c r="K79" s="80">
        <f t="shared" si="0"/>
        <v>0</v>
      </c>
      <c r="M79" s="31"/>
    </row>
    <row r="80" spans="1:13" ht="12" hidden="1" customHeight="1" x14ac:dyDescent="0.3">
      <c r="A80" s="91">
        <v>58</v>
      </c>
      <c r="B80" s="73" t="s">
        <v>36</v>
      </c>
      <c r="C80" s="83" t="s">
        <v>103</v>
      </c>
      <c r="D80" s="74" t="s">
        <v>388</v>
      </c>
      <c r="E80" s="83" t="s">
        <v>658</v>
      </c>
      <c r="F80" s="75" t="s">
        <v>28</v>
      </c>
      <c r="G80" s="76">
        <v>15</v>
      </c>
      <c r="H80" s="77">
        <v>0</v>
      </c>
      <c r="I80" s="78">
        <v>195</v>
      </c>
      <c r="J80" s="79"/>
      <c r="K80" s="80">
        <f t="shared" si="0"/>
        <v>0</v>
      </c>
    </row>
    <row r="81" spans="1:13" ht="12" customHeight="1" x14ac:dyDescent="0.3">
      <c r="A81" s="85">
        <v>59</v>
      </c>
      <c r="B81" s="62" t="s">
        <v>37</v>
      </c>
      <c r="C81" s="64" t="s">
        <v>104</v>
      </c>
      <c r="D81" s="67" t="s">
        <v>389</v>
      </c>
      <c r="E81" s="64" t="s">
        <v>659</v>
      </c>
      <c r="F81" s="86" t="s">
        <v>28</v>
      </c>
      <c r="G81" s="87">
        <v>15</v>
      </c>
      <c r="H81" s="72">
        <v>45</v>
      </c>
      <c r="I81" s="88">
        <v>190</v>
      </c>
      <c r="J81" s="101"/>
      <c r="K81" s="89">
        <f t="shared" si="0"/>
        <v>0</v>
      </c>
    </row>
    <row r="82" spans="1:13" s="30" customFormat="1" ht="12" customHeight="1" x14ac:dyDescent="0.3">
      <c r="A82" s="85">
        <v>60</v>
      </c>
      <c r="B82" s="62" t="s">
        <v>38</v>
      </c>
      <c r="C82" s="64" t="s">
        <v>105</v>
      </c>
      <c r="D82" s="67" t="s">
        <v>390</v>
      </c>
      <c r="E82" s="64" t="s">
        <v>660</v>
      </c>
      <c r="F82" s="86" t="s">
        <v>28</v>
      </c>
      <c r="G82" s="87">
        <v>15</v>
      </c>
      <c r="H82" s="72">
        <v>45</v>
      </c>
      <c r="I82" s="88">
        <v>190</v>
      </c>
      <c r="J82" s="101"/>
      <c r="K82" s="89">
        <f t="shared" si="0"/>
        <v>0</v>
      </c>
      <c r="M82" s="31"/>
    </row>
    <row r="83" spans="1:13" ht="12" hidden="1" customHeight="1" x14ac:dyDescent="0.3">
      <c r="A83" s="91">
        <v>61</v>
      </c>
      <c r="B83" s="81" t="s">
        <v>38</v>
      </c>
      <c r="C83" s="73" t="s">
        <v>106</v>
      </c>
      <c r="D83" s="73" t="s">
        <v>391</v>
      </c>
      <c r="E83" s="73" t="s">
        <v>661</v>
      </c>
      <c r="F83" s="75" t="s">
        <v>28</v>
      </c>
      <c r="G83" s="76">
        <v>15</v>
      </c>
      <c r="H83" s="77">
        <v>0</v>
      </c>
      <c r="I83" s="78">
        <v>190</v>
      </c>
      <c r="J83" s="79"/>
      <c r="K83" s="80">
        <f t="shared" si="0"/>
        <v>0</v>
      </c>
    </row>
    <row r="84" spans="1:13" s="30" customFormat="1" ht="12" customHeight="1" x14ac:dyDescent="0.3">
      <c r="A84" s="85">
        <v>62</v>
      </c>
      <c r="B84" s="62" t="s">
        <v>37</v>
      </c>
      <c r="C84" s="65" t="s">
        <v>107</v>
      </c>
      <c r="D84" s="67" t="s">
        <v>392</v>
      </c>
      <c r="E84" s="64" t="s">
        <v>661</v>
      </c>
      <c r="F84" s="86" t="s">
        <v>28</v>
      </c>
      <c r="G84" s="87">
        <v>15</v>
      </c>
      <c r="H84" s="72">
        <v>45</v>
      </c>
      <c r="I84" s="88">
        <v>190</v>
      </c>
      <c r="J84" s="101"/>
      <c r="K84" s="89">
        <f t="shared" si="0"/>
        <v>0</v>
      </c>
      <c r="M84" s="31"/>
    </row>
    <row r="85" spans="1:13" ht="12" customHeight="1" x14ac:dyDescent="0.3">
      <c r="A85" s="85">
        <v>63</v>
      </c>
      <c r="B85" s="62" t="s">
        <v>37</v>
      </c>
      <c r="C85" s="64" t="s">
        <v>108</v>
      </c>
      <c r="D85" s="64" t="s">
        <v>393</v>
      </c>
      <c r="E85" s="64" t="s">
        <v>661</v>
      </c>
      <c r="F85" s="86" t="s">
        <v>28</v>
      </c>
      <c r="G85" s="87">
        <v>15</v>
      </c>
      <c r="H85" s="72">
        <v>30</v>
      </c>
      <c r="I85" s="88">
        <v>190</v>
      </c>
      <c r="J85" s="101"/>
      <c r="K85" s="89">
        <f t="shared" si="0"/>
        <v>0</v>
      </c>
    </row>
    <row r="86" spans="1:13" ht="12" customHeight="1" x14ac:dyDescent="0.3">
      <c r="A86" s="85">
        <v>64</v>
      </c>
      <c r="B86" s="65" t="s">
        <v>39</v>
      </c>
      <c r="C86" s="65" t="s">
        <v>109</v>
      </c>
      <c r="D86" s="65" t="s">
        <v>394</v>
      </c>
      <c r="E86" s="65" t="s">
        <v>662</v>
      </c>
      <c r="F86" s="86" t="s">
        <v>28</v>
      </c>
      <c r="G86" s="87">
        <v>15</v>
      </c>
      <c r="H86" s="72">
        <v>30</v>
      </c>
      <c r="I86" s="88">
        <v>195</v>
      </c>
      <c r="J86" s="101"/>
      <c r="K86" s="89">
        <f t="shared" si="0"/>
        <v>0</v>
      </c>
    </row>
    <row r="87" spans="1:13" s="30" customFormat="1" ht="12" customHeight="1" x14ac:dyDescent="0.3">
      <c r="A87" s="85">
        <v>65</v>
      </c>
      <c r="B87" s="62" t="s">
        <v>40</v>
      </c>
      <c r="C87" s="64" t="s">
        <v>110</v>
      </c>
      <c r="D87" s="64" t="s">
        <v>395</v>
      </c>
      <c r="E87" s="64" t="s">
        <v>663</v>
      </c>
      <c r="F87" s="86" t="s">
        <v>28</v>
      </c>
      <c r="G87" s="87">
        <v>15</v>
      </c>
      <c r="H87" s="72">
        <v>45</v>
      </c>
      <c r="I87" s="88">
        <v>195</v>
      </c>
      <c r="J87" s="101"/>
      <c r="K87" s="89">
        <f t="shared" si="0"/>
        <v>0</v>
      </c>
      <c r="M87" s="31"/>
    </row>
    <row r="88" spans="1:13" ht="12" customHeight="1" x14ac:dyDescent="0.3">
      <c r="A88" s="85">
        <v>66</v>
      </c>
      <c r="B88" s="62" t="s">
        <v>40</v>
      </c>
      <c r="C88" s="65" t="s">
        <v>111</v>
      </c>
      <c r="D88" s="65" t="s">
        <v>396</v>
      </c>
      <c r="E88" s="65" t="s">
        <v>664</v>
      </c>
      <c r="F88" s="86" t="s">
        <v>28</v>
      </c>
      <c r="G88" s="87">
        <v>15</v>
      </c>
      <c r="H88" s="72">
        <v>30</v>
      </c>
      <c r="I88" s="88">
        <v>195</v>
      </c>
      <c r="J88" s="101"/>
      <c r="K88" s="89">
        <f t="shared" si="0"/>
        <v>0</v>
      </c>
    </row>
    <row r="89" spans="1:13" s="30" customFormat="1" ht="12" customHeight="1" x14ac:dyDescent="0.3">
      <c r="A89" s="85">
        <v>67</v>
      </c>
      <c r="B89" s="62" t="s">
        <v>40</v>
      </c>
      <c r="C89" s="64" t="s">
        <v>112</v>
      </c>
      <c r="D89" s="64" t="s">
        <v>397</v>
      </c>
      <c r="E89" s="64" t="s">
        <v>665</v>
      </c>
      <c r="F89" s="86" t="s">
        <v>28</v>
      </c>
      <c r="G89" s="87">
        <v>15</v>
      </c>
      <c r="H89" s="72">
        <v>45</v>
      </c>
      <c r="I89" s="88">
        <v>195</v>
      </c>
      <c r="J89" s="101"/>
      <c r="K89" s="89">
        <f t="shared" si="0"/>
        <v>0</v>
      </c>
      <c r="M89" s="31"/>
    </row>
    <row r="90" spans="1:13" ht="12" customHeight="1" x14ac:dyDescent="0.3">
      <c r="A90" s="85">
        <v>68</v>
      </c>
      <c r="B90" s="62" t="s">
        <v>40</v>
      </c>
      <c r="C90" s="63" t="s">
        <v>113</v>
      </c>
      <c r="D90" s="62" t="s">
        <v>398</v>
      </c>
      <c r="E90" s="63" t="s">
        <v>666</v>
      </c>
      <c r="F90" s="86" t="s">
        <v>28</v>
      </c>
      <c r="G90" s="87">
        <v>15</v>
      </c>
      <c r="H90" s="72">
        <v>30</v>
      </c>
      <c r="I90" s="88">
        <v>195</v>
      </c>
      <c r="J90" s="101"/>
      <c r="K90" s="89">
        <f t="shared" si="0"/>
        <v>0</v>
      </c>
    </row>
    <row r="91" spans="1:13" s="30" customFormat="1" ht="12" customHeight="1" x14ac:dyDescent="0.3">
      <c r="A91" s="85">
        <v>69</v>
      </c>
      <c r="B91" s="62" t="s">
        <v>40</v>
      </c>
      <c r="C91" s="64" t="s">
        <v>114</v>
      </c>
      <c r="D91" s="64" t="s">
        <v>399</v>
      </c>
      <c r="E91" s="64" t="s">
        <v>667</v>
      </c>
      <c r="F91" s="86" t="s">
        <v>28</v>
      </c>
      <c r="G91" s="87">
        <v>15</v>
      </c>
      <c r="H91" s="72">
        <v>30</v>
      </c>
      <c r="I91" s="88">
        <v>195</v>
      </c>
      <c r="J91" s="101"/>
      <c r="K91" s="89">
        <f t="shared" ref="K91:K121" si="1">J91*I91</f>
        <v>0</v>
      </c>
      <c r="M91" s="31"/>
    </row>
    <row r="92" spans="1:13" ht="12" customHeight="1" x14ac:dyDescent="0.3">
      <c r="A92" s="85">
        <v>70</v>
      </c>
      <c r="B92" s="62" t="s">
        <v>40</v>
      </c>
      <c r="C92" s="63" t="s">
        <v>115</v>
      </c>
      <c r="D92" s="62" t="s">
        <v>400</v>
      </c>
      <c r="E92" s="63" t="s">
        <v>668</v>
      </c>
      <c r="F92" s="86" t="s">
        <v>28</v>
      </c>
      <c r="G92" s="87">
        <v>15</v>
      </c>
      <c r="H92" s="72">
        <v>60</v>
      </c>
      <c r="I92" s="88">
        <v>195</v>
      </c>
      <c r="J92" s="101"/>
      <c r="K92" s="89">
        <f t="shared" si="1"/>
        <v>0</v>
      </c>
    </row>
    <row r="93" spans="1:13" s="30" customFormat="1" ht="12" customHeight="1" x14ac:dyDescent="0.3">
      <c r="A93" s="85">
        <v>71</v>
      </c>
      <c r="B93" s="62" t="s">
        <v>40</v>
      </c>
      <c r="C93" s="63" t="s">
        <v>116</v>
      </c>
      <c r="D93" s="62" t="s">
        <v>401</v>
      </c>
      <c r="E93" s="63" t="s">
        <v>669</v>
      </c>
      <c r="F93" s="86" t="s">
        <v>28</v>
      </c>
      <c r="G93" s="87">
        <v>15</v>
      </c>
      <c r="H93" s="72">
        <v>30</v>
      </c>
      <c r="I93" s="88">
        <v>195</v>
      </c>
      <c r="J93" s="101"/>
      <c r="K93" s="89">
        <f t="shared" si="1"/>
        <v>0</v>
      </c>
      <c r="M93" s="31"/>
    </row>
    <row r="94" spans="1:13" ht="12" customHeight="1" x14ac:dyDescent="0.3">
      <c r="A94" s="85">
        <v>72</v>
      </c>
      <c r="B94" s="62" t="s">
        <v>40</v>
      </c>
      <c r="C94" s="64" t="s">
        <v>117</v>
      </c>
      <c r="D94" s="64" t="s">
        <v>402</v>
      </c>
      <c r="E94" s="64" t="s">
        <v>670</v>
      </c>
      <c r="F94" s="86" t="s">
        <v>28</v>
      </c>
      <c r="G94" s="87">
        <v>15</v>
      </c>
      <c r="H94" s="72">
        <v>45</v>
      </c>
      <c r="I94" s="88">
        <v>195</v>
      </c>
      <c r="J94" s="101"/>
      <c r="K94" s="89">
        <f t="shared" si="1"/>
        <v>0</v>
      </c>
    </row>
    <row r="95" spans="1:13" s="30" customFormat="1" ht="12" customHeight="1" x14ac:dyDescent="0.3">
      <c r="A95" s="85">
        <v>73</v>
      </c>
      <c r="B95" s="62" t="s">
        <v>40</v>
      </c>
      <c r="C95" s="63" t="s">
        <v>118</v>
      </c>
      <c r="D95" s="62" t="s">
        <v>403</v>
      </c>
      <c r="E95" s="64" t="s">
        <v>671</v>
      </c>
      <c r="F95" s="86" t="s">
        <v>28</v>
      </c>
      <c r="G95" s="87">
        <v>15</v>
      </c>
      <c r="H95" s="72">
        <v>30</v>
      </c>
      <c r="I95" s="88">
        <v>195</v>
      </c>
      <c r="J95" s="101"/>
      <c r="K95" s="89">
        <f t="shared" si="1"/>
        <v>0</v>
      </c>
      <c r="M95" s="31"/>
    </row>
    <row r="96" spans="1:13" ht="12" customHeight="1" x14ac:dyDescent="0.3">
      <c r="A96" s="85">
        <v>74</v>
      </c>
      <c r="B96" s="65" t="s">
        <v>40</v>
      </c>
      <c r="C96" s="65" t="s">
        <v>119</v>
      </c>
      <c r="D96" s="65" t="s">
        <v>404</v>
      </c>
      <c r="E96" s="65" t="s">
        <v>672</v>
      </c>
      <c r="F96" s="86" t="s">
        <v>28</v>
      </c>
      <c r="G96" s="87">
        <v>15</v>
      </c>
      <c r="H96" s="72">
        <v>15</v>
      </c>
      <c r="I96" s="88">
        <v>195</v>
      </c>
      <c r="J96" s="101"/>
      <c r="K96" s="89">
        <f t="shared" si="1"/>
        <v>0</v>
      </c>
    </row>
    <row r="97" spans="1:13" s="30" customFormat="1" ht="12" hidden="1" customHeight="1" x14ac:dyDescent="0.3">
      <c r="A97" s="91">
        <v>75</v>
      </c>
      <c r="B97" s="83" t="s">
        <v>40</v>
      </c>
      <c r="C97" s="83" t="s">
        <v>120</v>
      </c>
      <c r="D97" s="83" t="s">
        <v>405</v>
      </c>
      <c r="E97" s="83" t="s">
        <v>673</v>
      </c>
      <c r="F97" s="75" t="s">
        <v>28</v>
      </c>
      <c r="G97" s="76">
        <v>15</v>
      </c>
      <c r="H97" s="77">
        <v>0</v>
      </c>
      <c r="I97" s="78">
        <v>195</v>
      </c>
      <c r="J97" s="79"/>
      <c r="K97" s="80">
        <f t="shared" si="1"/>
        <v>0</v>
      </c>
      <c r="M97" s="31"/>
    </row>
    <row r="98" spans="1:13" ht="12" customHeight="1" x14ac:dyDescent="0.3">
      <c r="A98" s="85">
        <v>76</v>
      </c>
      <c r="B98" s="62" t="s">
        <v>40</v>
      </c>
      <c r="C98" s="63" t="s">
        <v>121</v>
      </c>
      <c r="D98" s="66" t="s">
        <v>406</v>
      </c>
      <c r="E98" s="63" t="s">
        <v>674</v>
      </c>
      <c r="F98" s="86" t="s">
        <v>28</v>
      </c>
      <c r="G98" s="87">
        <v>15</v>
      </c>
      <c r="H98" s="72">
        <v>45</v>
      </c>
      <c r="I98" s="88">
        <v>195</v>
      </c>
      <c r="J98" s="101"/>
      <c r="K98" s="89">
        <f t="shared" si="1"/>
        <v>0</v>
      </c>
    </row>
    <row r="99" spans="1:13" s="30" customFormat="1" ht="12" customHeight="1" x14ac:dyDescent="0.3">
      <c r="A99" s="85">
        <v>77</v>
      </c>
      <c r="B99" s="65" t="s">
        <v>40</v>
      </c>
      <c r="C99" s="65" t="s">
        <v>122</v>
      </c>
      <c r="D99" s="65" t="s">
        <v>407</v>
      </c>
      <c r="E99" s="65" t="s">
        <v>675</v>
      </c>
      <c r="F99" s="86" t="s">
        <v>28</v>
      </c>
      <c r="G99" s="87">
        <v>15</v>
      </c>
      <c r="H99" s="72">
        <v>20</v>
      </c>
      <c r="I99" s="88">
        <v>195</v>
      </c>
      <c r="J99" s="101"/>
      <c r="K99" s="89">
        <f t="shared" si="1"/>
        <v>0</v>
      </c>
      <c r="M99" s="31"/>
    </row>
    <row r="100" spans="1:13" ht="12" customHeight="1" x14ac:dyDescent="0.3">
      <c r="A100" s="85">
        <v>78</v>
      </c>
      <c r="B100" s="62" t="s">
        <v>40</v>
      </c>
      <c r="C100" s="64" t="s">
        <v>123</v>
      </c>
      <c r="D100" s="64" t="s">
        <v>408</v>
      </c>
      <c r="E100" s="64" t="s">
        <v>662</v>
      </c>
      <c r="F100" s="86" t="s">
        <v>28</v>
      </c>
      <c r="G100" s="87">
        <v>15</v>
      </c>
      <c r="H100" s="72">
        <v>30</v>
      </c>
      <c r="I100" s="88">
        <v>195</v>
      </c>
      <c r="J100" s="101"/>
      <c r="K100" s="89">
        <f t="shared" si="1"/>
        <v>0</v>
      </c>
    </row>
    <row r="101" spans="1:13" s="30" customFormat="1" ht="12" customHeight="1" x14ac:dyDescent="0.3">
      <c r="A101" s="85">
        <v>79</v>
      </c>
      <c r="B101" s="62" t="s">
        <v>40</v>
      </c>
      <c r="C101" s="64" t="s">
        <v>124</v>
      </c>
      <c r="D101" s="64" t="s">
        <v>409</v>
      </c>
      <c r="E101" s="64" t="s">
        <v>676</v>
      </c>
      <c r="F101" s="86" t="s">
        <v>28</v>
      </c>
      <c r="G101" s="87">
        <v>15</v>
      </c>
      <c r="H101" s="72">
        <v>45</v>
      </c>
      <c r="I101" s="88">
        <v>195</v>
      </c>
      <c r="J101" s="101"/>
      <c r="K101" s="89">
        <f t="shared" si="1"/>
        <v>0</v>
      </c>
      <c r="M101" s="31"/>
    </row>
    <row r="102" spans="1:13" ht="12" customHeight="1" x14ac:dyDescent="0.3">
      <c r="A102" s="85">
        <v>80</v>
      </c>
      <c r="B102" s="65" t="s">
        <v>40</v>
      </c>
      <c r="C102" s="65" t="s">
        <v>125</v>
      </c>
      <c r="D102" s="68" t="s">
        <v>410</v>
      </c>
      <c r="E102" s="65" t="s">
        <v>677</v>
      </c>
      <c r="F102" s="86" t="s">
        <v>28</v>
      </c>
      <c r="G102" s="87">
        <v>15</v>
      </c>
      <c r="H102" s="72">
        <v>30</v>
      </c>
      <c r="I102" s="88">
        <v>195</v>
      </c>
      <c r="J102" s="101"/>
      <c r="K102" s="89">
        <f t="shared" si="1"/>
        <v>0</v>
      </c>
    </row>
    <row r="103" spans="1:13" s="30" customFormat="1" ht="12" customHeight="1" x14ac:dyDescent="0.3">
      <c r="A103" s="85">
        <v>81</v>
      </c>
      <c r="B103" s="62" t="s">
        <v>40</v>
      </c>
      <c r="C103" s="63" t="s">
        <v>126</v>
      </c>
      <c r="D103" s="62" t="s">
        <v>411</v>
      </c>
      <c r="E103" s="69" t="s">
        <v>678</v>
      </c>
      <c r="F103" s="86" t="s">
        <v>28</v>
      </c>
      <c r="G103" s="87">
        <v>15</v>
      </c>
      <c r="H103" s="72">
        <v>15</v>
      </c>
      <c r="I103" s="88">
        <v>195</v>
      </c>
      <c r="J103" s="101"/>
      <c r="K103" s="89">
        <f t="shared" si="1"/>
        <v>0</v>
      </c>
      <c r="M103" s="31"/>
    </row>
    <row r="104" spans="1:13" ht="12" customHeight="1" x14ac:dyDescent="0.3">
      <c r="A104" s="85">
        <v>82</v>
      </c>
      <c r="B104" s="62" t="s">
        <v>40</v>
      </c>
      <c r="C104" s="64" t="s">
        <v>127</v>
      </c>
      <c r="D104" s="64" t="s">
        <v>412</v>
      </c>
      <c r="E104" s="64" t="s">
        <v>661</v>
      </c>
      <c r="F104" s="86" t="s">
        <v>28</v>
      </c>
      <c r="G104" s="87">
        <v>15</v>
      </c>
      <c r="H104" s="72">
        <v>50</v>
      </c>
      <c r="I104" s="88">
        <v>195</v>
      </c>
      <c r="J104" s="101"/>
      <c r="K104" s="89">
        <f t="shared" si="1"/>
        <v>0</v>
      </c>
    </row>
    <row r="105" spans="1:13" s="30" customFormat="1" ht="12" hidden="1" customHeight="1" x14ac:dyDescent="0.3">
      <c r="A105" s="91">
        <v>83</v>
      </c>
      <c r="B105" s="81" t="s">
        <v>40</v>
      </c>
      <c r="C105" s="73" t="s">
        <v>128</v>
      </c>
      <c r="D105" s="73" t="s">
        <v>413</v>
      </c>
      <c r="E105" s="73" t="s">
        <v>679</v>
      </c>
      <c r="F105" s="75" t="s">
        <v>28</v>
      </c>
      <c r="G105" s="76">
        <v>15</v>
      </c>
      <c r="H105" s="77">
        <v>0</v>
      </c>
      <c r="I105" s="78">
        <v>195</v>
      </c>
      <c r="J105" s="79"/>
      <c r="K105" s="80">
        <f t="shared" si="1"/>
        <v>0</v>
      </c>
      <c r="M105" s="31"/>
    </row>
    <row r="106" spans="1:13" s="33" customFormat="1" ht="12" hidden="1" customHeight="1" x14ac:dyDescent="0.3">
      <c r="A106" s="91">
        <v>84</v>
      </c>
      <c r="B106" s="81" t="s">
        <v>40</v>
      </c>
      <c r="C106" s="82" t="s">
        <v>129</v>
      </c>
      <c r="D106" s="81" t="s">
        <v>414</v>
      </c>
      <c r="E106" s="90" t="s">
        <v>680</v>
      </c>
      <c r="F106" s="75" t="s">
        <v>28</v>
      </c>
      <c r="G106" s="76">
        <v>15</v>
      </c>
      <c r="H106" s="77">
        <v>0</v>
      </c>
      <c r="I106" s="78">
        <v>195</v>
      </c>
      <c r="J106" s="79"/>
      <c r="K106" s="80">
        <f t="shared" si="1"/>
        <v>0</v>
      </c>
      <c r="M106" s="34"/>
    </row>
    <row r="107" spans="1:13" s="30" customFormat="1" ht="12" customHeight="1" x14ac:dyDescent="0.3">
      <c r="A107" s="85">
        <v>85</v>
      </c>
      <c r="B107" s="62" t="s">
        <v>41</v>
      </c>
      <c r="C107" s="64" t="s">
        <v>130</v>
      </c>
      <c r="D107" s="64" t="s">
        <v>415</v>
      </c>
      <c r="E107" s="64" t="s">
        <v>681</v>
      </c>
      <c r="F107" s="86" t="s">
        <v>28</v>
      </c>
      <c r="G107" s="87">
        <v>15</v>
      </c>
      <c r="H107" s="72">
        <v>30</v>
      </c>
      <c r="I107" s="88">
        <v>195</v>
      </c>
      <c r="J107" s="101"/>
      <c r="K107" s="89">
        <f t="shared" si="1"/>
        <v>0</v>
      </c>
      <c r="M107" s="31"/>
    </row>
    <row r="108" spans="1:13" ht="12" customHeight="1" x14ac:dyDescent="0.3">
      <c r="A108" s="85">
        <v>86</v>
      </c>
      <c r="B108" s="62" t="s">
        <v>40</v>
      </c>
      <c r="C108" s="64" t="s">
        <v>131</v>
      </c>
      <c r="D108" s="64" t="s">
        <v>416</v>
      </c>
      <c r="E108" s="64" t="s">
        <v>682</v>
      </c>
      <c r="F108" s="86" t="s">
        <v>28</v>
      </c>
      <c r="G108" s="87">
        <v>15</v>
      </c>
      <c r="H108" s="72">
        <v>30</v>
      </c>
      <c r="I108" s="88">
        <v>195</v>
      </c>
      <c r="J108" s="101"/>
      <c r="K108" s="89">
        <f t="shared" si="1"/>
        <v>0</v>
      </c>
    </row>
    <row r="109" spans="1:13" s="30" customFormat="1" ht="12" customHeight="1" x14ac:dyDescent="0.3">
      <c r="A109" s="85">
        <v>87</v>
      </c>
      <c r="B109" s="62" t="s">
        <v>40</v>
      </c>
      <c r="C109" s="63" t="s">
        <v>132</v>
      </c>
      <c r="D109" s="62" t="s">
        <v>417</v>
      </c>
      <c r="E109" s="63" t="s">
        <v>683</v>
      </c>
      <c r="F109" s="86" t="s">
        <v>28</v>
      </c>
      <c r="G109" s="87">
        <v>15</v>
      </c>
      <c r="H109" s="72">
        <v>15</v>
      </c>
      <c r="I109" s="88">
        <v>195</v>
      </c>
      <c r="J109" s="101"/>
      <c r="K109" s="89">
        <f t="shared" si="1"/>
        <v>0</v>
      </c>
      <c r="M109" s="31"/>
    </row>
    <row r="110" spans="1:13" ht="12" hidden="1" customHeight="1" x14ac:dyDescent="0.3">
      <c r="A110" s="91">
        <v>88</v>
      </c>
      <c r="B110" s="81" t="s">
        <v>40</v>
      </c>
      <c r="C110" s="82" t="s">
        <v>133</v>
      </c>
      <c r="D110" s="93" t="s">
        <v>418</v>
      </c>
      <c r="E110" s="82" t="s">
        <v>684</v>
      </c>
      <c r="F110" s="75" t="s">
        <v>28</v>
      </c>
      <c r="G110" s="76">
        <v>15</v>
      </c>
      <c r="H110" s="77">
        <v>0</v>
      </c>
      <c r="I110" s="78">
        <v>195</v>
      </c>
      <c r="J110" s="79"/>
      <c r="K110" s="80">
        <f t="shared" si="1"/>
        <v>0</v>
      </c>
    </row>
    <row r="111" spans="1:13" s="30" customFormat="1" ht="12" customHeight="1" x14ac:dyDescent="0.3">
      <c r="A111" s="85">
        <v>89</v>
      </c>
      <c r="B111" s="62" t="s">
        <v>40</v>
      </c>
      <c r="C111" s="63" t="s">
        <v>134</v>
      </c>
      <c r="D111" s="62" t="s">
        <v>419</v>
      </c>
      <c r="E111" s="63" t="s">
        <v>685</v>
      </c>
      <c r="F111" s="86" t="s">
        <v>28</v>
      </c>
      <c r="G111" s="87">
        <v>15</v>
      </c>
      <c r="H111" s="72">
        <v>30</v>
      </c>
      <c r="I111" s="88">
        <v>195</v>
      </c>
      <c r="J111" s="101"/>
      <c r="K111" s="89">
        <f t="shared" si="1"/>
        <v>0</v>
      </c>
      <c r="M111" s="31"/>
    </row>
    <row r="112" spans="1:13" ht="12" customHeight="1" x14ac:dyDescent="0.3">
      <c r="A112" s="85">
        <v>90</v>
      </c>
      <c r="B112" s="62" t="s">
        <v>40</v>
      </c>
      <c r="C112" s="63" t="s">
        <v>135</v>
      </c>
      <c r="D112" s="62" t="s">
        <v>420</v>
      </c>
      <c r="E112" s="63" t="s">
        <v>686</v>
      </c>
      <c r="F112" s="86" t="s">
        <v>28</v>
      </c>
      <c r="G112" s="87">
        <v>15</v>
      </c>
      <c r="H112" s="72">
        <v>5</v>
      </c>
      <c r="I112" s="88">
        <v>195</v>
      </c>
      <c r="J112" s="101"/>
      <c r="K112" s="89">
        <f t="shared" si="1"/>
        <v>0</v>
      </c>
    </row>
    <row r="113" spans="1:13" s="30" customFormat="1" ht="12" customHeight="1" x14ac:dyDescent="0.3">
      <c r="A113" s="85">
        <v>91</v>
      </c>
      <c r="B113" s="62" t="s">
        <v>40</v>
      </c>
      <c r="C113" s="64" t="s">
        <v>136</v>
      </c>
      <c r="D113" s="64" t="s">
        <v>421</v>
      </c>
      <c r="E113" s="64" t="s">
        <v>656</v>
      </c>
      <c r="F113" s="86" t="s">
        <v>28</v>
      </c>
      <c r="G113" s="87">
        <v>15</v>
      </c>
      <c r="H113" s="72">
        <v>23</v>
      </c>
      <c r="I113" s="88">
        <v>195</v>
      </c>
      <c r="J113" s="101"/>
      <c r="K113" s="89">
        <f t="shared" si="1"/>
        <v>0</v>
      </c>
      <c r="M113" s="31"/>
    </row>
    <row r="114" spans="1:13" ht="12" hidden="1" customHeight="1" x14ac:dyDescent="0.3">
      <c r="A114" s="91">
        <v>92</v>
      </c>
      <c r="B114" s="81" t="s">
        <v>41</v>
      </c>
      <c r="C114" s="73" t="s">
        <v>137</v>
      </c>
      <c r="D114" s="74" t="s">
        <v>422</v>
      </c>
      <c r="E114" s="82" t="s">
        <v>687</v>
      </c>
      <c r="F114" s="75" t="s">
        <v>28</v>
      </c>
      <c r="G114" s="76">
        <v>15</v>
      </c>
      <c r="H114" s="77">
        <v>0</v>
      </c>
      <c r="I114" s="78">
        <v>195</v>
      </c>
      <c r="J114" s="79"/>
      <c r="K114" s="80">
        <f t="shared" si="1"/>
        <v>0</v>
      </c>
    </row>
    <row r="115" spans="1:13" s="30" customFormat="1" ht="12" customHeight="1" x14ac:dyDescent="0.3">
      <c r="A115" s="85">
        <v>93</v>
      </c>
      <c r="B115" s="62" t="s">
        <v>40</v>
      </c>
      <c r="C115" s="63" t="s">
        <v>138</v>
      </c>
      <c r="D115" s="62" t="s">
        <v>423</v>
      </c>
      <c r="E115" s="63" t="s">
        <v>688</v>
      </c>
      <c r="F115" s="86" t="s">
        <v>28</v>
      </c>
      <c r="G115" s="87">
        <v>15</v>
      </c>
      <c r="H115" s="72">
        <v>30</v>
      </c>
      <c r="I115" s="88">
        <v>195</v>
      </c>
      <c r="J115" s="101"/>
      <c r="K115" s="89">
        <f t="shared" si="1"/>
        <v>0</v>
      </c>
      <c r="M115" s="31"/>
    </row>
    <row r="116" spans="1:13" s="30" customFormat="1" ht="12" hidden="1" customHeight="1" x14ac:dyDescent="0.3">
      <c r="A116" s="91">
        <v>94</v>
      </c>
      <c r="B116" s="81" t="s">
        <v>40</v>
      </c>
      <c r="C116" s="82" t="s">
        <v>139</v>
      </c>
      <c r="D116" s="84" t="s">
        <v>424</v>
      </c>
      <c r="E116" s="82" t="s">
        <v>689</v>
      </c>
      <c r="F116" s="75" t="s">
        <v>28</v>
      </c>
      <c r="G116" s="76">
        <v>15</v>
      </c>
      <c r="H116" s="77">
        <v>0</v>
      </c>
      <c r="I116" s="78">
        <v>195</v>
      </c>
      <c r="J116" s="79"/>
      <c r="K116" s="80">
        <f t="shared" si="1"/>
        <v>0</v>
      </c>
      <c r="M116" s="31"/>
    </row>
    <row r="117" spans="1:13" ht="12" customHeight="1" x14ac:dyDescent="0.3">
      <c r="A117" s="85">
        <v>95</v>
      </c>
      <c r="B117" s="62" t="s">
        <v>40</v>
      </c>
      <c r="C117" s="63" t="s">
        <v>140</v>
      </c>
      <c r="D117" s="66" t="s">
        <v>425</v>
      </c>
      <c r="E117" s="63" t="s">
        <v>654</v>
      </c>
      <c r="F117" s="86" t="s">
        <v>28</v>
      </c>
      <c r="G117" s="87">
        <v>15</v>
      </c>
      <c r="H117" s="72">
        <v>15</v>
      </c>
      <c r="I117" s="88">
        <v>195</v>
      </c>
      <c r="J117" s="101"/>
      <c r="K117" s="89">
        <f t="shared" si="1"/>
        <v>0</v>
      </c>
    </row>
    <row r="118" spans="1:13" s="30" customFormat="1" ht="12" customHeight="1" x14ac:dyDescent="0.3">
      <c r="A118" s="85">
        <v>96</v>
      </c>
      <c r="B118" s="62" t="s">
        <v>40</v>
      </c>
      <c r="C118" s="63" t="s">
        <v>141</v>
      </c>
      <c r="D118" s="62" t="s">
        <v>426</v>
      </c>
      <c r="E118" s="63" t="s">
        <v>690</v>
      </c>
      <c r="F118" s="86" t="s">
        <v>28</v>
      </c>
      <c r="G118" s="87">
        <v>15</v>
      </c>
      <c r="H118" s="72">
        <v>45</v>
      </c>
      <c r="I118" s="88">
        <v>195</v>
      </c>
      <c r="J118" s="101"/>
      <c r="K118" s="89">
        <f t="shared" si="1"/>
        <v>0</v>
      </c>
      <c r="M118" s="31"/>
    </row>
    <row r="119" spans="1:13" ht="12" customHeight="1" x14ac:dyDescent="0.3">
      <c r="A119" s="85">
        <v>97</v>
      </c>
      <c r="B119" s="62" t="s">
        <v>40</v>
      </c>
      <c r="C119" s="64" t="s">
        <v>142</v>
      </c>
      <c r="D119" s="64" t="s">
        <v>427</v>
      </c>
      <c r="E119" s="64" t="s">
        <v>691</v>
      </c>
      <c r="F119" s="86" t="s">
        <v>28</v>
      </c>
      <c r="G119" s="87">
        <v>15</v>
      </c>
      <c r="H119" s="72">
        <v>75</v>
      </c>
      <c r="I119" s="88">
        <v>195</v>
      </c>
      <c r="J119" s="101"/>
      <c r="K119" s="89">
        <f t="shared" si="1"/>
        <v>0</v>
      </c>
    </row>
    <row r="120" spans="1:13" s="30" customFormat="1" ht="12" customHeight="1" x14ac:dyDescent="0.3">
      <c r="A120" s="85">
        <v>98</v>
      </c>
      <c r="B120" s="62" t="s">
        <v>40</v>
      </c>
      <c r="C120" s="64" t="s">
        <v>143</v>
      </c>
      <c r="D120" s="64" t="s">
        <v>428</v>
      </c>
      <c r="E120" s="64" t="s">
        <v>692</v>
      </c>
      <c r="F120" s="86" t="s">
        <v>28</v>
      </c>
      <c r="G120" s="87">
        <v>15</v>
      </c>
      <c r="H120" s="72">
        <v>45</v>
      </c>
      <c r="I120" s="88">
        <v>195</v>
      </c>
      <c r="J120" s="101"/>
      <c r="K120" s="89">
        <f t="shared" si="1"/>
        <v>0</v>
      </c>
      <c r="M120" s="31"/>
    </row>
    <row r="121" spans="1:13" ht="12" customHeight="1" x14ac:dyDescent="0.3">
      <c r="A121" s="85">
        <v>99</v>
      </c>
      <c r="B121" s="62" t="s">
        <v>40</v>
      </c>
      <c r="C121" s="64" t="s">
        <v>144</v>
      </c>
      <c r="D121" s="64" t="s">
        <v>429</v>
      </c>
      <c r="E121" s="64" t="s">
        <v>693</v>
      </c>
      <c r="F121" s="86" t="s">
        <v>28</v>
      </c>
      <c r="G121" s="87">
        <v>15</v>
      </c>
      <c r="H121" s="72">
        <v>45</v>
      </c>
      <c r="I121" s="88">
        <v>195</v>
      </c>
      <c r="J121" s="101"/>
      <c r="K121" s="89">
        <f t="shared" si="1"/>
        <v>0</v>
      </c>
    </row>
    <row r="122" spans="1:13" s="30" customFormat="1" ht="12" customHeight="1" x14ac:dyDescent="0.3">
      <c r="A122" s="85">
        <v>100</v>
      </c>
      <c r="B122" s="64" t="s">
        <v>42</v>
      </c>
      <c r="C122" s="64" t="s">
        <v>145</v>
      </c>
      <c r="D122" s="64" t="s">
        <v>430</v>
      </c>
      <c r="E122" s="64" t="s">
        <v>694</v>
      </c>
      <c r="F122" s="86" t="s">
        <v>28</v>
      </c>
      <c r="G122" s="87">
        <v>15</v>
      </c>
      <c r="H122" s="72">
        <v>15</v>
      </c>
      <c r="I122" s="88">
        <v>185</v>
      </c>
      <c r="J122" s="101"/>
      <c r="K122" s="89">
        <f t="shared" ref="K122:K154" si="2">J122*I122</f>
        <v>0</v>
      </c>
      <c r="M122" s="31"/>
    </row>
    <row r="123" spans="1:13" ht="12" hidden="1" customHeight="1" x14ac:dyDescent="0.3">
      <c r="A123" s="91">
        <v>101</v>
      </c>
      <c r="B123" s="73" t="s">
        <v>43</v>
      </c>
      <c r="C123" s="83" t="s">
        <v>146</v>
      </c>
      <c r="D123" s="73" t="s">
        <v>431</v>
      </c>
      <c r="E123" s="73" t="s">
        <v>661</v>
      </c>
      <c r="F123" s="75" t="s">
        <v>28</v>
      </c>
      <c r="G123" s="76">
        <v>15</v>
      </c>
      <c r="H123" s="77">
        <v>0</v>
      </c>
      <c r="I123" s="78">
        <v>185</v>
      </c>
      <c r="J123" s="79"/>
      <c r="K123" s="80">
        <f t="shared" si="2"/>
        <v>0</v>
      </c>
    </row>
    <row r="124" spans="1:13" s="30" customFormat="1" ht="12" customHeight="1" x14ac:dyDescent="0.3">
      <c r="A124" s="85">
        <v>102</v>
      </c>
      <c r="B124" s="64" t="s">
        <v>43</v>
      </c>
      <c r="C124" s="65" t="s">
        <v>147</v>
      </c>
      <c r="D124" s="67" t="s">
        <v>432</v>
      </c>
      <c r="E124" s="65" t="s">
        <v>695</v>
      </c>
      <c r="F124" s="86" t="s">
        <v>28</v>
      </c>
      <c r="G124" s="87">
        <v>15</v>
      </c>
      <c r="H124" s="72">
        <v>15</v>
      </c>
      <c r="I124" s="88">
        <v>185</v>
      </c>
      <c r="J124" s="101"/>
      <c r="K124" s="89">
        <f t="shared" si="2"/>
        <v>0</v>
      </c>
      <c r="M124" s="31"/>
    </row>
    <row r="125" spans="1:13" ht="12" hidden="1" customHeight="1" x14ac:dyDescent="0.3">
      <c r="A125" s="91">
        <v>103</v>
      </c>
      <c r="B125" s="73" t="s">
        <v>43</v>
      </c>
      <c r="C125" s="73" t="s">
        <v>148</v>
      </c>
      <c r="D125" s="73" t="s">
        <v>433</v>
      </c>
      <c r="E125" s="83" t="s">
        <v>696</v>
      </c>
      <c r="F125" s="75" t="s">
        <v>28</v>
      </c>
      <c r="G125" s="76">
        <v>15</v>
      </c>
      <c r="H125" s="77">
        <v>0</v>
      </c>
      <c r="I125" s="78">
        <v>185</v>
      </c>
      <c r="J125" s="79"/>
      <c r="K125" s="80">
        <f t="shared" si="2"/>
        <v>0</v>
      </c>
    </row>
    <row r="126" spans="1:13" s="30" customFormat="1" ht="12.6" hidden="1" customHeight="1" x14ac:dyDescent="0.3">
      <c r="A126" s="91">
        <v>104</v>
      </c>
      <c r="B126" s="73" t="s">
        <v>43</v>
      </c>
      <c r="C126" s="83" t="s">
        <v>149</v>
      </c>
      <c r="D126" s="73" t="s">
        <v>434</v>
      </c>
      <c r="E126" s="83" t="s">
        <v>697</v>
      </c>
      <c r="F126" s="75" t="s">
        <v>28</v>
      </c>
      <c r="G126" s="76">
        <v>15</v>
      </c>
      <c r="H126" s="77">
        <v>0</v>
      </c>
      <c r="I126" s="78">
        <v>185</v>
      </c>
      <c r="J126" s="79"/>
      <c r="K126" s="80">
        <f t="shared" si="2"/>
        <v>0</v>
      </c>
      <c r="M126" s="31"/>
    </row>
    <row r="127" spans="1:13" ht="12" hidden="1" customHeight="1" x14ac:dyDescent="0.3">
      <c r="A127" s="91">
        <v>105</v>
      </c>
      <c r="B127" s="83" t="s">
        <v>44</v>
      </c>
      <c r="C127" s="83" t="s">
        <v>150</v>
      </c>
      <c r="D127" s="83" t="s">
        <v>435</v>
      </c>
      <c r="E127" s="83" t="s">
        <v>698</v>
      </c>
      <c r="F127" s="75" t="s">
        <v>28</v>
      </c>
      <c r="G127" s="76">
        <v>15</v>
      </c>
      <c r="H127" s="77">
        <v>0</v>
      </c>
      <c r="I127" s="78">
        <v>190</v>
      </c>
      <c r="J127" s="79"/>
      <c r="K127" s="80">
        <f t="shared" si="2"/>
        <v>0</v>
      </c>
    </row>
    <row r="128" spans="1:13" s="30" customFormat="1" ht="12" customHeight="1" x14ac:dyDescent="0.3">
      <c r="A128" s="85">
        <v>106</v>
      </c>
      <c r="B128" s="62" t="s">
        <v>44</v>
      </c>
      <c r="C128" s="63" t="s">
        <v>151</v>
      </c>
      <c r="D128" s="70" t="s">
        <v>436</v>
      </c>
      <c r="E128" s="63" t="s">
        <v>699</v>
      </c>
      <c r="F128" s="86" t="s">
        <v>28</v>
      </c>
      <c r="G128" s="87">
        <v>15</v>
      </c>
      <c r="H128" s="72">
        <v>60</v>
      </c>
      <c r="I128" s="88">
        <v>190</v>
      </c>
      <c r="J128" s="101"/>
      <c r="K128" s="89">
        <f t="shared" si="2"/>
        <v>0</v>
      </c>
      <c r="M128" s="31"/>
    </row>
    <row r="129" spans="1:13" ht="12" hidden="1" customHeight="1" x14ac:dyDescent="0.3">
      <c r="A129" s="91">
        <v>107</v>
      </c>
      <c r="B129" s="81" t="s">
        <v>44</v>
      </c>
      <c r="C129" s="82" t="s">
        <v>152</v>
      </c>
      <c r="D129" s="81" t="s">
        <v>437</v>
      </c>
      <c r="E129" s="82" t="s">
        <v>666</v>
      </c>
      <c r="F129" s="75" t="s">
        <v>28</v>
      </c>
      <c r="G129" s="76">
        <v>15</v>
      </c>
      <c r="H129" s="77">
        <v>0</v>
      </c>
      <c r="I129" s="78">
        <v>190</v>
      </c>
      <c r="J129" s="79"/>
      <c r="K129" s="80">
        <f t="shared" si="2"/>
        <v>0</v>
      </c>
    </row>
    <row r="130" spans="1:13" s="30" customFormat="1" ht="12" customHeight="1" x14ac:dyDescent="0.3">
      <c r="A130" s="85">
        <v>108</v>
      </c>
      <c r="B130" s="62" t="s">
        <v>44</v>
      </c>
      <c r="C130" s="63" t="s">
        <v>153</v>
      </c>
      <c r="D130" s="66" t="s">
        <v>438</v>
      </c>
      <c r="E130" s="63" t="s">
        <v>700</v>
      </c>
      <c r="F130" s="86" t="s">
        <v>28</v>
      </c>
      <c r="G130" s="87">
        <v>15</v>
      </c>
      <c r="H130" s="72">
        <v>75</v>
      </c>
      <c r="I130" s="88">
        <v>190</v>
      </c>
      <c r="J130" s="101"/>
      <c r="K130" s="89">
        <f t="shared" si="2"/>
        <v>0</v>
      </c>
      <c r="M130" s="31"/>
    </row>
    <row r="131" spans="1:13" ht="12" customHeight="1" x14ac:dyDescent="0.3">
      <c r="A131" s="85">
        <v>109</v>
      </c>
      <c r="B131" s="62" t="s">
        <v>44</v>
      </c>
      <c r="C131" s="63" t="s">
        <v>154</v>
      </c>
      <c r="D131" s="70" t="s">
        <v>439</v>
      </c>
      <c r="E131" s="63" t="s">
        <v>701</v>
      </c>
      <c r="F131" s="86" t="s">
        <v>28</v>
      </c>
      <c r="G131" s="87">
        <v>15</v>
      </c>
      <c r="H131" s="72">
        <v>15</v>
      </c>
      <c r="I131" s="88">
        <v>190</v>
      </c>
      <c r="J131" s="101"/>
      <c r="K131" s="89">
        <f t="shared" si="2"/>
        <v>0</v>
      </c>
    </row>
    <row r="132" spans="1:13" s="30" customFormat="1" ht="12" customHeight="1" x14ac:dyDescent="0.3">
      <c r="A132" s="85">
        <v>110</v>
      </c>
      <c r="B132" s="62" t="s">
        <v>44</v>
      </c>
      <c r="C132" s="63" t="s">
        <v>155</v>
      </c>
      <c r="D132" s="70" t="s">
        <v>440</v>
      </c>
      <c r="E132" s="63" t="s">
        <v>702</v>
      </c>
      <c r="F132" s="86" t="s">
        <v>28</v>
      </c>
      <c r="G132" s="87">
        <v>15</v>
      </c>
      <c r="H132" s="72">
        <v>45</v>
      </c>
      <c r="I132" s="88">
        <v>190</v>
      </c>
      <c r="J132" s="101"/>
      <c r="K132" s="89">
        <f t="shared" si="2"/>
        <v>0</v>
      </c>
      <c r="M132" s="31"/>
    </row>
    <row r="133" spans="1:13" ht="12" customHeight="1" x14ac:dyDescent="0.3">
      <c r="A133" s="85">
        <v>111</v>
      </c>
      <c r="B133" s="62" t="s">
        <v>44</v>
      </c>
      <c r="C133" s="63" t="s">
        <v>156</v>
      </c>
      <c r="D133" s="70" t="s">
        <v>441</v>
      </c>
      <c r="E133" s="63" t="s">
        <v>703</v>
      </c>
      <c r="F133" s="86" t="s">
        <v>28</v>
      </c>
      <c r="G133" s="87">
        <v>15</v>
      </c>
      <c r="H133" s="72">
        <v>45</v>
      </c>
      <c r="I133" s="88">
        <v>190</v>
      </c>
      <c r="J133" s="101"/>
      <c r="K133" s="89">
        <f t="shared" si="2"/>
        <v>0</v>
      </c>
    </row>
    <row r="134" spans="1:13" s="30" customFormat="1" ht="12" customHeight="1" x14ac:dyDescent="0.3">
      <c r="A134" s="85">
        <v>112</v>
      </c>
      <c r="B134" s="62" t="s">
        <v>44</v>
      </c>
      <c r="C134" s="63" t="s">
        <v>157</v>
      </c>
      <c r="D134" s="62" t="s">
        <v>442</v>
      </c>
      <c r="E134" s="63" t="s">
        <v>662</v>
      </c>
      <c r="F134" s="86" t="s">
        <v>28</v>
      </c>
      <c r="G134" s="87">
        <v>15</v>
      </c>
      <c r="H134" s="72">
        <v>60</v>
      </c>
      <c r="I134" s="88">
        <v>190</v>
      </c>
      <c r="J134" s="101"/>
      <c r="K134" s="89">
        <f t="shared" si="2"/>
        <v>0</v>
      </c>
      <c r="M134" s="31"/>
    </row>
    <row r="135" spans="1:13" ht="12" customHeight="1" x14ac:dyDescent="0.3">
      <c r="A135" s="85">
        <v>113</v>
      </c>
      <c r="B135" s="64" t="s">
        <v>45</v>
      </c>
      <c r="C135" s="64" t="s">
        <v>158</v>
      </c>
      <c r="D135" s="64" t="s">
        <v>443</v>
      </c>
      <c r="E135" s="64" t="s">
        <v>704</v>
      </c>
      <c r="F135" s="86" t="s">
        <v>28</v>
      </c>
      <c r="G135" s="87">
        <v>15</v>
      </c>
      <c r="H135" s="72">
        <v>15</v>
      </c>
      <c r="I135" s="88">
        <v>185</v>
      </c>
      <c r="J135" s="101"/>
      <c r="K135" s="89">
        <f t="shared" si="2"/>
        <v>0</v>
      </c>
    </row>
    <row r="136" spans="1:13" s="30" customFormat="1" ht="12" hidden="1" customHeight="1" x14ac:dyDescent="0.3">
      <c r="A136" s="91">
        <v>114</v>
      </c>
      <c r="B136" s="73" t="s">
        <v>45</v>
      </c>
      <c r="C136" s="73" t="s">
        <v>159</v>
      </c>
      <c r="D136" s="73" t="s">
        <v>444</v>
      </c>
      <c r="E136" s="73" t="s">
        <v>705</v>
      </c>
      <c r="F136" s="75" t="s">
        <v>28</v>
      </c>
      <c r="G136" s="76">
        <v>15</v>
      </c>
      <c r="H136" s="77">
        <v>0</v>
      </c>
      <c r="I136" s="78">
        <v>185</v>
      </c>
      <c r="J136" s="79"/>
      <c r="K136" s="80">
        <f t="shared" si="2"/>
        <v>0</v>
      </c>
      <c r="M136" s="31"/>
    </row>
    <row r="137" spans="1:13" s="30" customFormat="1" ht="12" customHeight="1" x14ac:dyDescent="0.3">
      <c r="A137" s="85">
        <v>115</v>
      </c>
      <c r="B137" s="64" t="s">
        <v>45</v>
      </c>
      <c r="C137" s="64" t="s">
        <v>160</v>
      </c>
      <c r="D137" s="64" t="s">
        <v>445</v>
      </c>
      <c r="E137" s="65" t="s">
        <v>706</v>
      </c>
      <c r="F137" s="86" t="s">
        <v>28</v>
      </c>
      <c r="G137" s="87">
        <v>15</v>
      </c>
      <c r="H137" s="72">
        <v>30</v>
      </c>
      <c r="I137" s="88">
        <v>185</v>
      </c>
      <c r="J137" s="101"/>
      <c r="K137" s="89">
        <f t="shared" si="2"/>
        <v>0</v>
      </c>
      <c r="M137" s="31"/>
    </row>
    <row r="138" spans="1:13" ht="12" hidden="1" customHeight="1" x14ac:dyDescent="0.3">
      <c r="A138" s="91">
        <v>116</v>
      </c>
      <c r="B138" s="83" t="s">
        <v>45</v>
      </c>
      <c r="C138" s="83" t="s">
        <v>161</v>
      </c>
      <c r="D138" s="83" t="s">
        <v>446</v>
      </c>
      <c r="E138" s="83" t="s">
        <v>661</v>
      </c>
      <c r="F138" s="75" t="s">
        <v>28</v>
      </c>
      <c r="G138" s="76">
        <v>15</v>
      </c>
      <c r="H138" s="77">
        <v>0</v>
      </c>
      <c r="I138" s="78">
        <v>185</v>
      </c>
      <c r="J138" s="79"/>
      <c r="K138" s="80">
        <f t="shared" si="2"/>
        <v>0</v>
      </c>
    </row>
    <row r="139" spans="1:13" s="30" customFormat="1" ht="12" customHeight="1" x14ac:dyDescent="0.3">
      <c r="A139" s="85">
        <v>117</v>
      </c>
      <c r="B139" s="64" t="s">
        <v>45</v>
      </c>
      <c r="C139" s="64" t="s">
        <v>162</v>
      </c>
      <c r="D139" s="64" t="s">
        <v>447</v>
      </c>
      <c r="E139" s="64" t="s">
        <v>705</v>
      </c>
      <c r="F139" s="86" t="s">
        <v>28</v>
      </c>
      <c r="G139" s="87">
        <v>15</v>
      </c>
      <c r="H139" s="72">
        <v>10</v>
      </c>
      <c r="I139" s="88">
        <v>185</v>
      </c>
      <c r="J139" s="101"/>
      <c r="K139" s="89">
        <f t="shared" si="2"/>
        <v>0</v>
      </c>
      <c r="M139" s="31"/>
    </row>
    <row r="140" spans="1:13" ht="12.6" customHeight="1" x14ac:dyDescent="0.3">
      <c r="A140" s="85">
        <v>118</v>
      </c>
      <c r="B140" s="64" t="s">
        <v>45</v>
      </c>
      <c r="C140" s="64" t="s">
        <v>163</v>
      </c>
      <c r="D140" s="64" t="s">
        <v>448</v>
      </c>
      <c r="E140" s="64" t="s">
        <v>661</v>
      </c>
      <c r="F140" s="86" t="s">
        <v>28</v>
      </c>
      <c r="G140" s="87">
        <v>15</v>
      </c>
      <c r="H140" s="72">
        <v>26</v>
      </c>
      <c r="I140" s="88">
        <v>185</v>
      </c>
      <c r="J140" s="101"/>
      <c r="K140" s="89">
        <f t="shared" si="2"/>
        <v>0</v>
      </c>
    </row>
    <row r="141" spans="1:13" s="30" customFormat="1" ht="12" customHeight="1" x14ac:dyDescent="0.3">
      <c r="A141" s="85">
        <v>119</v>
      </c>
      <c r="B141" s="64" t="s">
        <v>45</v>
      </c>
      <c r="C141" s="64" t="s">
        <v>164</v>
      </c>
      <c r="D141" s="67" t="s">
        <v>449</v>
      </c>
      <c r="E141" s="64" t="s">
        <v>707</v>
      </c>
      <c r="F141" s="86" t="s">
        <v>28</v>
      </c>
      <c r="G141" s="87">
        <v>15</v>
      </c>
      <c r="H141" s="72">
        <v>30</v>
      </c>
      <c r="I141" s="88">
        <v>185</v>
      </c>
      <c r="J141" s="101"/>
      <c r="K141" s="89">
        <f t="shared" si="2"/>
        <v>0</v>
      </c>
      <c r="M141" s="31"/>
    </row>
    <row r="142" spans="1:13" s="33" customFormat="1" ht="12" customHeight="1" x14ac:dyDescent="0.3">
      <c r="A142" s="85">
        <v>120</v>
      </c>
      <c r="B142" s="64" t="s">
        <v>45</v>
      </c>
      <c r="C142" s="64" t="s">
        <v>165</v>
      </c>
      <c r="D142" s="64" t="s">
        <v>450</v>
      </c>
      <c r="E142" s="64" t="s">
        <v>661</v>
      </c>
      <c r="F142" s="86" t="s">
        <v>28</v>
      </c>
      <c r="G142" s="87">
        <v>15</v>
      </c>
      <c r="H142" s="72">
        <v>30</v>
      </c>
      <c r="I142" s="88">
        <v>185</v>
      </c>
      <c r="J142" s="101"/>
      <c r="K142" s="89">
        <f t="shared" si="2"/>
        <v>0</v>
      </c>
      <c r="M142" s="34"/>
    </row>
    <row r="143" spans="1:13" s="33" customFormat="1" ht="12" customHeight="1" x14ac:dyDescent="0.3">
      <c r="A143" s="85">
        <v>121</v>
      </c>
      <c r="B143" s="64" t="s">
        <v>45</v>
      </c>
      <c r="C143" s="64" t="s">
        <v>166</v>
      </c>
      <c r="D143" s="64" t="s">
        <v>451</v>
      </c>
      <c r="E143" s="64" t="s">
        <v>705</v>
      </c>
      <c r="F143" s="86" t="s">
        <v>28</v>
      </c>
      <c r="G143" s="87">
        <v>15</v>
      </c>
      <c r="H143" s="72">
        <v>15</v>
      </c>
      <c r="I143" s="88">
        <v>185</v>
      </c>
      <c r="J143" s="101"/>
      <c r="K143" s="89">
        <f t="shared" si="2"/>
        <v>0</v>
      </c>
      <c r="M143" s="34"/>
    </row>
    <row r="144" spans="1:13" ht="12" hidden="1" customHeight="1" x14ac:dyDescent="0.3">
      <c r="A144" s="91">
        <v>122</v>
      </c>
      <c r="B144" s="81" t="s">
        <v>46</v>
      </c>
      <c r="C144" s="73" t="s">
        <v>167</v>
      </c>
      <c r="D144" s="73" t="s">
        <v>452</v>
      </c>
      <c r="E144" s="73" t="s">
        <v>708</v>
      </c>
      <c r="F144" s="75" t="s">
        <v>28</v>
      </c>
      <c r="G144" s="76">
        <v>15</v>
      </c>
      <c r="H144" s="77">
        <v>0</v>
      </c>
      <c r="I144" s="78">
        <v>190</v>
      </c>
      <c r="J144" s="79"/>
      <c r="K144" s="80">
        <f t="shared" si="2"/>
        <v>0</v>
      </c>
    </row>
    <row r="145" spans="1:13" s="30" customFormat="1" ht="12" hidden="1" customHeight="1" x14ac:dyDescent="0.3">
      <c r="A145" s="91">
        <v>123</v>
      </c>
      <c r="B145" s="83" t="s">
        <v>46</v>
      </c>
      <c r="C145" s="83" t="s">
        <v>168</v>
      </c>
      <c r="D145" s="83" t="s">
        <v>453</v>
      </c>
      <c r="E145" s="83" t="s">
        <v>698</v>
      </c>
      <c r="F145" s="75" t="s">
        <v>28</v>
      </c>
      <c r="G145" s="76">
        <v>15</v>
      </c>
      <c r="H145" s="77">
        <v>0</v>
      </c>
      <c r="I145" s="78">
        <v>190</v>
      </c>
      <c r="J145" s="79"/>
      <c r="K145" s="80">
        <f t="shared" si="2"/>
        <v>0</v>
      </c>
      <c r="M145" s="31"/>
    </row>
    <row r="146" spans="1:13" ht="12" hidden="1" customHeight="1" x14ac:dyDescent="0.3">
      <c r="A146" s="91">
        <v>124</v>
      </c>
      <c r="B146" s="81" t="s">
        <v>46</v>
      </c>
      <c r="C146" s="73" t="s">
        <v>169</v>
      </c>
      <c r="D146" s="73" t="s">
        <v>454</v>
      </c>
      <c r="E146" s="73" t="s">
        <v>709</v>
      </c>
      <c r="F146" s="75" t="s">
        <v>28</v>
      </c>
      <c r="G146" s="76">
        <v>15</v>
      </c>
      <c r="H146" s="77">
        <v>0</v>
      </c>
      <c r="I146" s="78">
        <v>190</v>
      </c>
      <c r="J146" s="79"/>
      <c r="K146" s="80">
        <f t="shared" si="2"/>
        <v>0</v>
      </c>
    </row>
    <row r="147" spans="1:13" s="30" customFormat="1" ht="12" customHeight="1" x14ac:dyDescent="0.3">
      <c r="A147" s="85">
        <v>125</v>
      </c>
      <c r="B147" s="65" t="s">
        <v>46</v>
      </c>
      <c r="C147" s="65" t="s">
        <v>170</v>
      </c>
      <c r="D147" s="65" t="s">
        <v>455</v>
      </c>
      <c r="E147" s="65" t="s">
        <v>710</v>
      </c>
      <c r="F147" s="86" t="s">
        <v>28</v>
      </c>
      <c r="G147" s="87">
        <v>15</v>
      </c>
      <c r="H147" s="72">
        <v>30</v>
      </c>
      <c r="I147" s="88">
        <v>190</v>
      </c>
      <c r="J147" s="101"/>
      <c r="K147" s="89">
        <f t="shared" si="2"/>
        <v>0</v>
      </c>
      <c r="M147" s="31"/>
    </row>
    <row r="148" spans="1:13" ht="12" customHeight="1" x14ac:dyDescent="0.3">
      <c r="A148" s="85">
        <v>126</v>
      </c>
      <c r="B148" s="62" t="s">
        <v>46</v>
      </c>
      <c r="C148" s="64" t="s">
        <v>171</v>
      </c>
      <c r="D148" s="64" t="s">
        <v>456</v>
      </c>
      <c r="E148" s="64" t="s">
        <v>711</v>
      </c>
      <c r="F148" s="86" t="s">
        <v>28</v>
      </c>
      <c r="G148" s="87">
        <v>15</v>
      </c>
      <c r="H148" s="72">
        <v>15</v>
      </c>
      <c r="I148" s="88">
        <v>190</v>
      </c>
      <c r="J148" s="101"/>
      <c r="K148" s="89">
        <f t="shared" si="2"/>
        <v>0</v>
      </c>
    </row>
    <row r="149" spans="1:13" ht="12" hidden="1" customHeight="1" x14ac:dyDescent="0.3">
      <c r="A149" s="91">
        <v>127</v>
      </c>
      <c r="B149" s="81" t="s">
        <v>46</v>
      </c>
      <c r="C149" s="73" t="s">
        <v>855</v>
      </c>
      <c r="D149" s="73" t="s">
        <v>856</v>
      </c>
      <c r="E149" s="73" t="s">
        <v>857</v>
      </c>
      <c r="F149" s="75" t="s">
        <v>28</v>
      </c>
      <c r="G149" s="76">
        <v>15</v>
      </c>
      <c r="H149" s="77">
        <v>0</v>
      </c>
      <c r="I149" s="78">
        <v>190</v>
      </c>
      <c r="J149" s="79"/>
      <c r="K149" s="80">
        <f t="shared" si="2"/>
        <v>0</v>
      </c>
    </row>
    <row r="150" spans="1:13" s="30" customFormat="1" ht="12" hidden="1" customHeight="1" x14ac:dyDescent="0.3">
      <c r="A150" s="91">
        <v>128</v>
      </c>
      <c r="B150" s="81" t="s">
        <v>46</v>
      </c>
      <c r="C150" s="73" t="s">
        <v>172</v>
      </c>
      <c r="D150" s="73" t="s">
        <v>457</v>
      </c>
      <c r="E150" s="73" t="s">
        <v>712</v>
      </c>
      <c r="F150" s="75" t="s">
        <v>28</v>
      </c>
      <c r="G150" s="76">
        <v>15</v>
      </c>
      <c r="H150" s="77">
        <v>0</v>
      </c>
      <c r="I150" s="78">
        <v>190</v>
      </c>
      <c r="J150" s="79"/>
      <c r="K150" s="80">
        <f t="shared" si="2"/>
        <v>0</v>
      </c>
      <c r="M150" s="31"/>
    </row>
    <row r="151" spans="1:13" ht="12" customHeight="1" x14ac:dyDescent="0.3">
      <c r="A151" s="85">
        <v>129</v>
      </c>
      <c r="B151" s="62" t="s">
        <v>46</v>
      </c>
      <c r="C151" s="64" t="s">
        <v>173</v>
      </c>
      <c r="D151" s="64" t="s">
        <v>458</v>
      </c>
      <c r="E151" s="64" t="s">
        <v>713</v>
      </c>
      <c r="F151" s="86" t="s">
        <v>28</v>
      </c>
      <c r="G151" s="87">
        <v>15</v>
      </c>
      <c r="H151" s="72">
        <v>60</v>
      </c>
      <c r="I151" s="88">
        <v>190</v>
      </c>
      <c r="J151" s="101"/>
      <c r="K151" s="89">
        <f t="shared" si="2"/>
        <v>0</v>
      </c>
    </row>
    <row r="152" spans="1:13" s="30" customFormat="1" ht="12" customHeight="1" x14ac:dyDescent="0.3">
      <c r="A152" s="85">
        <v>130</v>
      </c>
      <c r="B152" s="62" t="s">
        <v>46</v>
      </c>
      <c r="C152" s="63" t="s">
        <v>174</v>
      </c>
      <c r="D152" s="62" t="s">
        <v>459</v>
      </c>
      <c r="E152" s="69" t="s">
        <v>714</v>
      </c>
      <c r="F152" s="86" t="s">
        <v>28</v>
      </c>
      <c r="G152" s="87">
        <v>15</v>
      </c>
      <c r="H152" s="72">
        <v>45</v>
      </c>
      <c r="I152" s="88">
        <v>190</v>
      </c>
      <c r="J152" s="101"/>
      <c r="K152" s="89">
        <f t="shared" si="2"/>
        <v>0</v>
      </c>
      <c r="M152" s="31"/>
    </row>
    <row r="153" spans="1:13" ht="12" hidden="1" customHeight="1" x14ac:dyDescent="0.3">
      <c r="A153" s="91">
        <v>131</v>
      </c>
      <c r="B153" s="81" t="s">
        <v>46</v>
      </c>
      <c r="C153" s="73" t="s">
        <v>175</v>
      </c>
      <c r="D153" s="74" t="s">
        <v>460</v>
      </c>
      <c r="E153" s="73" t="s">
        <v>715</v>
      </c>
      <c r="F153" s="75" t="s">
        <v>28</v>
      </c>
      <c r="G153" s="76">
        <v>15</v>
      </c>
      <c r="H153" s="77">
        <v>0</v>
      </c>
      <c r="I153" s="78">
        <v>190</v>
      </c>
      <c r="J153" s="79"/>
      <c r="K153" s="80">
        <f t="shared" si="2"/>
        <v>0</v>
      </c>
    </row>
    <row r="154" spans="1:13" s="30" customFormat="1" ht="12" customHeight="1" x14ac:dyDescent="0.3">
      <c r="A154" s="85">
        <v>132</v>
      </c>
      <c r="B154" s="65" t="s">
        <v>46</v>
      </c>
      <c r="C154" s="65" t="s">
        <v>176</v>
      </c>
      <c r="D154" s="65" t="s">
        <v>461</v>
      </c>
      <c r="E154" s="65" t="s">
        <v>716</v>
      </c>
      <c r="F154" s="86" t="s">
        <v>28</v>
      </c>
      <c r="G154" s="87">
        <v>15</v>
      </c>
      <c r="H154" s="72">
        <v>15</v>
      </c>
      <c r="I154" s="88">
        <v>190</v>
      </c>
      <c r="J154" s="101"/>
      <c r="K154" s="89">
        <f t="shared" si="2"/>
        <v>0</v>
      </c>
      <c r="M154" s="31"/>
    </row>
    <row r="155" spans="1:13" ht="12" hidden="1" customHeight="1" x14ac:dyDescent="0.3">
      <c r="A155" s="91">
        <v>133</v>
      </c>
      <c r="B155" s="81" t="s">
        <v>46</v>
      </c>
      <c r="C155" s="73" t="s">
        <v>177</v>
      </c>
      <c r="D155" s="73" t="s">
        <v>462</v>
      </c>
      <c r="E155" s="73" t="s">
        <v>667</v>
      </c>
      <c r="F155" s="75" t="s">
        <v>28</v>
      </c>
      <c r="G155" s="76">
        <v>15</v>
      </c>
      <c r="H155" s="77">
        <v>0</v>
      </c>
      <c r="I155" s="78">
        <v>190</v>
      </c>
      <c r="J155" s="79"/>
      <c r="K155" s="80">
        <f t="shared" ref="K155:K222" si="3">J155*I155</f>
        <v>0</v>
      </c>
    </row>
    <row r="156" spans="1:13" s="30" customFormat="1" ht="12" customHeight="1" x14ac:dyDescent="0.3">
      <c r="A156" s="85">
        <v>134</v>
      </c>
      <c r="B156" s="62" t="s">
        <v>46</v>
      </c>
      <c r="C156" s="63" t="s">
        <v>178</v>
      </c>
      <c r="D156" s="62" t="s">
        <v>463</v>
      </c>
      <c r="E156" s="63" t="s">
        <v>717</v>
      </c>
      <c r="F156" s="86" t="s">
        <v>28</v>
      </c>
      <c r="G156" s="87">
        <v>15</v>
      </c>
      <c r="H156" s="72">
        <v>15</v>
      </c>
      <c r="I156" s="88">
        <v>190</v>
      </c>
      <c r="J156" s="101"/>
      <c r="K156" s="89">
        <f t="shared" si="3"/>
        <v>0</v>
      </c>
      <c r="M156" s="31"/>
    </row>
    <row r="157" spans="1:13" s="30" customFormat="1" ht="12" customHeight="1" x14ac:dyDescent="0.3">
      <c r="A157" s="85">
        <v>135</v>
      </c>
      <c r="B157" s="62" t="s">
        <v>46</v>
      </c>
      <c r="C157" s="64" t="s">
        <v>876</v>
      </c>
      <c r="D157" s="64" t="s">
        <v>877</v>
      </c>
      <c r="E157" s="95" t="s">
        <v>878</v>
      </c>
      <c r="F157" s="86" t="s">
        <v>28</v>
      </c>
      <c r="G157" s="87">
        <v>15</v>
      </c>
      <c r="H157" s="72">
        <v>45</v>
      </c>
      <c r="I157" s="88">
        <v>190</v>
      </c>
      <c r="J157" s="101"/>
      <c r="K157" s="89">
        <f t="shared" si="3"/>
        <v>0</v>
      </c>
      <c r="M157" s="31"/>
    </row>
    <row r="158" spans="1:13" ht="12" hidden="1" customHeight="1" x14ac:dyDescent="0.3">
      <c r="A158" s="91">
        <v>136</v>
      </c>
      <c r="B158" s="81" t="s">
        <v>46</v>
      </c>
      <c r="C158" s="73" t="s">
        <v>179</v>
      </c>
      <c r="D158" s="73" t="s">
        <v>464</v>
      </c>
      <c r="E158" s="73" t="s">
        <v>641</v>
      </c>
      <c r="F158" s="75" t="s">
        <v>28</v>
      </c>
      <c r="G158" s="76">
        <v>15</v>
      </c>
      <c r="H158" s="77">
        <v>0</v>
      </c>
      <c r="I158" s="78">
        <v>190</v>
      </c>
      <c r="J158" s="79"/>
      <c r="K158" s="80">
        <f t="shared" si="3"/>
        <v>0</v>
      </c>
    </row>
    <row r="159" spans="1:13" s="30" customFormat="1" ht="12" customHeight="1" x14ac:dyDescent="0.3">
      <c r="A159" s="85">
        <v>137</v>
      </c>
      <c r="B159" s="62" t="s">
        <v>46</v>
      </c>
      <c r="C159" s="63" t="s">
        <v>180</v>
      </c>
      <c r="D159" s="70" t="s">
        <v>465</v>
      </c>
      <c r="E159" s="63" t="s">
        <v>718</v>
      </c>
      <c r="F159" s="86" t="s">
        <v>28</v>
      </c>
      <c r="G159" s="87">
        <v>15</v>
      </c>
      <c r="H159" s="72">
        <v>30</v>
      </c>
      <c r="I159" s="88">
        <v>190</v>
      </c>
      <c r="J159" s="101"/>
      <c r="K159" s="89">
        <f t="shared" si="3"/>
        <v>0</v>
      </c>
      <c r="M159" s="31"/>
    </row>
    <row r="160" spans="1:13" ht="12" customHeight="1" x14ac:dyDescent="0.3">
      <c r="A160" s="85">
        <v>138</v>
      </c>
      <c r="B160" s="62" t="s">
        <v>46</v>
      </c>
      <c r="C160" s="63" t="s">
        <v>181</v>
      </c>
      <c r="D160" s="62" t="s">
        <v>466</v>
      </c>
      <c r="E160" s="63" t="s">
        <v>719</v>
      </c>
      <c r="F160" s="86" t="s">
        <v>28</v>
      </c>
      <c r="G160" s="87">
        <v>15</v>
      </c>
      <c r="H160" s="72">
        <v>30</v>
      </c>
      <c r="I160" s="88">
        <v>190</v>
      </c>
      <c r="J160" s="101"/>
      <c r="K160" s="89">
        <f t="shared" si="3"/>
        <v>0</v>
      </c>
    </row>
    <row r="161" spans="1:13" s="30" customFormat="1" ht="12" customHeight="1" x14ac:dyDescent="0.3">
      <c r="A161" s="85">
        <v>139</v>
      </c>
      <c r="B161" s="65" t="s">
        <v>46</v>
      </c>
      <c r="C161" s="65" t="s">
        <v>182</v>
      </c>
      <c r="D161" s="65" t="s">
        <v>467</v>
      </c>
      <c r="E161" s="65" t="s">
        <v>720</v>
      </c>
      <c r="F161" s="86" t="s">
        <v>28</v>
      </c>
      <c r="G161" s="87">
        <v>15</v>
      </c>
      <c r="H161" s="72">
        <v>45</v>
      </c>
      <c r="I161" s="88">
        <v>190</v>
      </c>
      <c r="J161" s="101"/>
      <c r="K161" s="89">
        <f t="shared" si="3"/>
        <v>0</v>
      </c>
      <c r="M161" s="31"/>
    </row>
    <row r="162" spans="1:13" s="30" customFormat="1" ht="12" customHeight="1" x14ac:dyDescent="0.3">
      <c r="A162" s="85">
        <v>140</v>
      </c>
      <c r="B162" s="62" t="s">
        <v>46</v>
      </c>
      <c r="C162" s="63" t="s">
        <v>879</v>
      </c>
      <c r="D162" s="62" t="s">
        <v>880</v>
      </c>
      <c r="E162" s="63" t="s">
        <v>698</v>
      </c>
      <c r="F162" s="86" t="s">
        <v>28</v>
      </c>
      <c r="G162" s="87">
        <v>15</v>
      </c>
      <c r="H162" s="72">
        <v>15</v>
      </c>
      <c r="I162" s="88">
        <v>190</v>
      </c>
      <c r="J162" s="101"/>
      <c r="K162" s="89">
        <f t="shared" si="3"/>
        <v>0</v>
      </c>
      <c r="M162" s="31"/>
    </row>
    <row r="163" spans="1:13" ht="12" hidden="1" customHeight="1" x14ac:dyDescent="0.3">
      <c r="A163" s="91">
        <v>141</v>
      </c>
      <c r="B163" s="81" t="s">
        <v>46</v>
      </c>
      <c r="C163" s="82" t="s">
        <v>183</v>
      </c>
      <c r="D163" s="81" t="s">
        <v>468</v>
      </c>
      <c r="E163" s="82" t="s">
        <v>721</v>
      </c>
      <c r="F163" s="75" t="s">
        <v>28</v>
      </c>
      <c r="G163" s="76">
        <v>15</v>
      </c>
      <c r="H163" s="77">
        <v>0</v>
      </c>
      <c r="I163" s="78">
        <v>190</v>
      </c>
      <c r="J163" s="79"/>
      <c r="K163" s="80">
        <f t="shared" si="3"/>
        <v>0</v>
      </c>
    </row>
    <row r="164" spans="1:13" s="30" customFormat="1" ht="12" hidden="1" customHeight="1" x14ac:dyDescent="0.3">
      <c r="A164" s="91">
        <v>142</v>
      </c>
      <c r="B164" s="83" t="s">
        <v>46</v>
      </c>
      <c r="C164" s="83" t="s">
        <v>184</v>
      </c>
      <c r="D164" s="83" t="s">
        <v>469</v>
      </c>
      <c r="E164" s="83" t="s">
        <v>722</v>
      </c>
      <c r="F164" s="75" t="s">
        <v>28</v>
      </c>
      <c r="G164" s="76">
        <v>15</v>
      </c>
      <c r="H164" s="77">
        <v>0</v>
      </c>
      <c r="I164" s="78">
        <v>190</v>
      </c>
      <c r="J164" s="79"/>
      <c r="K164" s="80">
        <f t="shared" si="3"/>
        <v>0</v>
      </c>
      <c r="M164" s="31"/>
    </row>
    <row r="165" spans="1:13" s="30" customFormat="1" ht="12" hidden="1" customHeight="1" x14ac:dyDescent="0.3">
      <c r="A165" s="91">
        <v>143</v>
      </c>
      <c r="B165" s="81" t="s">
        <v>46</v>
      </c>
      <c r="C165" s="82" t="s">
        <v>185</v>
      </c>
      <c r="D165" s="93" t="s">
        <v>470</v>
      </c>
      <c r="E165" s="82" t="s">
        <v>723</v>
      </c>
      <c r="F165" s="75" t="s">
        <v>28</v>
      </c>
      <c r="G165" s="76">
        <v>15</v>
      </c>
      <c r="H165" s="77">
        <v>0</v>
      </c>
      <c r="I165" s="78">
        <v>190</v>
      </c>
      <c r="J165" s="79"/>
      <c r="K165" s="80">
        <f t="shared" si="3"/>
        <v>0</v>
      </c>
      <c r="M165" s="31"/>
    </row>
    <row r="166" spans="1:13" ht="12" customHeight="1" x14ac:dyDescent="0.3">
      <c r="A166" s="85">
        <v>144</v>
      </c>
      <c r="B166" s="62" t="s">
        <v>46</v>
      </c>
      <c r="C166" s="63" t="s">
        <v>186</v>
      </c>
      <c r="D166" s="62" t="s">
        <v>471</v>
      </c>
      <c r="E166" s="63" t="s">
        <v>724</v>
      </c>
      <c r="F166" s="86" t="s">
        <v>28</v>
      </c>
      <c r="G166" s="87">
        <v>15</v>
      </c>
      <c r="H166" s="72">
        <v>15</v>
      </c>
      <c r="I166" s="88">
        <v>190</v>
      </c>
      <c r="J166" s="101"/>
      <c r="K166" s="89">
        <f t="shared" si="3"/>
        <v>0</v>
      </c>
    </row>
    <row r="167" spans="1:13" s="30" customFormat="1" ht="12" customHeight="1" x14ac:dyDescent="0.3">
      <c r="A167" s="85">
        <v>145</v>
      </c>
      <c r="B167" s="62" t="s">
        <v>46</v>
      </c>
      <c r="C167" s="64" t="s">
        <v>187</v>
      </c>
      <c r="D167" s="64" t="s">
        <v>472</v>
      </c>
      <c r="E167" s="64" t="s">
        <v>725</v>
      </c>
      <c r="F167" s="86" t="s">
        <v>28</v>
      </c>
      <c r="G167" s="87">
        <v>15</v>
      </c>
      <c r="H167" s="72">
        <v>15</v>
      </c>
      <c r="I167" s="88">
        <v>190</v>
      </c>
      <c r="J167" s="101"/>
      <c r="K167" s="89">
        <f t="shared" si="3"/>
        <v>0</v>
      </c>
      <c r="M167" s="31"/>
    </row>
    <row r="168" spans="1:13" ht="12" customHeight="1" x14ac:dyDescent="0.3">
      <c r="A168" s="85">
        <v>146</v>
      </c>
      <c r="B168" s="62" t="s">
        <v>46</v>
      </c>
      <c r="C168" s="63" t="s">
        <v>188</v>
      </c>
      <c r="D168" s="62" t="s">
        <v>473</v>
      </c>
      <c r="E168" s="63" t="s">
        <v>726</v>
      </c>
      <c r="F168" s="86" t="s">
        <v>28</v>
      </c>
      <c r="G168" s="87">
        <v>15</v>
      </c>
      <c r="H168" s="72">
        <v>30</v>
      </c>
      <c r="I168" s="88">
        <v>190</v>
      </c>
      <c r="J168" s="101"/>
      <c r="K168" s="89">
        <f t="shared" si="3"/>
        <v>0</v>
      </c>
    </row>
    <row r="169" spans="1:13" ht="12" customHeight="1" x14ac:dyDescent="0.3">
      <c r="A169" s="85">
        <v>147</v>
      </c>
      <c r="B169" s="62" t="s">
        <v>46</v>
      </c>
      <c r="C169" s="63" t="s">
        <v>858</v>
      </c>
      <c r="D169" s="62" t="s">
        <v>859</v>
      </c>
      <c r="E169" s="63" t="s">
        <v>860</v>
      </c>
      <c r="F169" s="86" t="s">
        <v>28</v>
      </c>
      <c r="G169" s="87">
        <v>15</v>
      </c>
      <c r="H169" s="72">
        <v>75</v>
      </c>
      <c r="I169" s="88">
        <v>190</v>
      </c>
      <c r="J169" s="101"/>
      <c r="K169" s="89">
        <f t="shared" si="3"/>
        <v>0</v>
      </c>
      <c r="M169" s="25"/>
    </row>
    <row r="170" spans="1:13" s="30" customFormat="1" ht="12" hidden="1" customHeight="1" x14ac:dyDescent="0.3">
      <c r="A170" s="91">
        <v>148</v>
      </c>
      <c r="B170" s="81" t="s">
        <v>46</v>
      </c>
      <c r="C170" s="73" t="s">
        <v>189</v>
      </c>
      <c r="D170" s="73" t="s">
        <v>474</v>
      </c>
      <c r="E170" s="73" t="s">
        <v>727</v>
      </c>
      <c r="F170" s="75" t="s">
        <v>28</v>
      </c>
      <c r="G170" s="76">
        <v>15</v>
      </c>
      <c r="H170" s="77">
        <v>0</v>
      </c>
      <c r="I170" s="78">
        <v>190</v>
      </c>
      <c r="J170" s="79"/>
      <c r="K170" s="80">
        <f t="shared" si="3"/>
        <v>0</v>
      </c>
      <c r="M170" s="31"/>
    </row>
    <row r="171" spans="1:13" ht="12" customHeight="1" x14ac:dyDescent="0.3">
      <c r="A171" s="85">
        <v>149</v>
      </c>
      <c r="B171" s="62" t="s">
        <v>46</v>
      </c>
      <c r="C171" s="63" t="s">
        <v>190</v>
      </c>
      <c r="D171" s="67" t="s">
        <v>475</v>
      </c>
      <c r="E171" s="63" t="s">
        <v>728</v>
      </c>
      <c r="F171" s="86" t="s">
        <v>28</v>
      </c>
      <c r="G171" s="87">
        <v>15</v>
      </c>
      <c r="H171" s="72">
        <v>30</v>
      </c>
      <c r="I171" s="88">
        <v>190</v>
      </c>
      <c r="J171" s="101"/>
      <c r="K171" s="89">
        <f t="shared" si="3"/>
        <v>0</v>
      </c>
    </row>
    <row r="172" spans="1:13" s="30" customFormat="1" ht="12" customHeight="1" x14ac:dyDescent="0.3">
      <c r="A172" s="85">
        <v>150</v>
      </c>
      <c r="B172" s="65" t="s">
        <v>46</v>
      </c>
      <c r="C172" s="65" t="s">
        <v>191</v>
      </c>
      <c r="D172" s="65" t="s">
        <v>476</v>
      </c>
      <c r="E172" s="65" t="s">
        <v>729</v>
      </c>
      <c r="F172" s="86" t="s">
        <v>28</v>
      </c>
      <c r="G172" s="87">
        <v>15</v>
      </c>
      <c r="H172" s="72">
        <v>23</v>
      </c>
      <c r="I172" s="88">
        <v>190</v>
      </c>
      <c r="J172" s="101"/>
      <c r="K172" s="89">
        <f t="shared" si="3"/>
        <v>0</v>
      </c>
      <c r="M172" s="31"/>
    </row>
    <row r="173" spans="1:13" ht="12" customHeight="1" x14ac:dyDescent="0.3">
      <c r="A173" s="85">
        <v>151</v>
      </c>
      <c r="B173" s="62" t="s">
        <v>46</v>
      </c>
      <c r="C173" s="63" t="s">
        <v>192</v>
      </c>
      <c r="D173" s="71" t="s">
        <v>477</v>
      </c>
      <c r="E173" s="63" t="s">
        <v>643</v>
      </c>
      <c r="F173" s="86" t="s">
        <v>28</v>
      </c>
      <c r="G173" s="87">
        <v>15</v>
      </c>
      <c r="H173" s="72">
        <v>20</v>
      </c>
      <c r="I173" s="88">
        <v>190</v>
      </c>
      <c r="J173" s="101"/>
      <c r="K173" s="89">
        <f t="shared" si="3"/>
        <v>0</v>
      </c>
    </row>
    <row r="174" spans="1:13" s="30" customFormat="1" ht="12" customHeight="1" x14ac:dyDescent="0.3">
      <c r="A174" s="85">
        <v>152</v>
      </c>
      <c r="B174" s="62" t="s">
        <v>46</v>
      </c>
      <c r="C174" s="63" t="s">
        <v>193</v>
      </c>
      <c r="D174" s="70" t="s">
        <v>478</v>
      </c>
      <c r="E174" s="63" t="s">
        <v>730</v>
      </c>
      <c r="F174" s="86" t="s">
        <v>28</v>
      </c>
      <c r="G174" s="87">
        <v>15</v>
      </c>
      <c r="H174" s="72">
        <v>15</v>
      </c>
      <c r="I174" s="88">
        <v>190</v>
      </c>
      <c r="J174" s="101"/>
      <c r="K174" s="89">
        <f t="shared" si="3"/>
        <v>0</v>
      </c>
      <c r="M174" s="31"/>
    </row>
    <row r="175" spans="1:13" ht="12" hidden="1" customHeight="1" x14ac:dyDescent="0.3">
      <c r="A175" s="91">
        <v>153</v>
      </c>
      <c r="B175" s="81" t="s">
        <v>46</v>
      </c>
      <c r="C175" s="73" t="s">
        <v>194</v>
      </c>
      <c r="D175" s="73" t="s">
        <v>479</v>
      </c>
      <c r="E175" s="73" t="s">
        <v>731</v>
      </c>
      <c r="F175" s="75" t="s">
        <v>28</v>
      </c>
      <c r="G175" s="76">
        <v>15</v>
      </c>
      <c r="H175" s="77">
        <v>0</v>
      </c>
      <c r="I175" s="78">
        <v>190</v>
      </c>
      <c r="J175" s="79"/>
      <c r="K175" s="80">
        <f t="shared" si="3"/>
        <v>0</v>
      </c>
    </row>
    <row r="176" spans="1:13" s="30" customFormat="1" ht="12" hidden="1" customHeight="1" x14ac:dyDescent="0.3">
      <c r="A176" s="91">
        <v>154</v>
      </c>
      <c r="B176" s="81" t="s">
        <v>46</v>
      </c>
      <c r="C176" s="73" t="s">
        <v>195</v>
      </c>
      <c r="D176" s="73" t="s">
        <v>480</v>
      </c>
      <c r="E176" s="73" t="s">
        <v>732</v>
      </c>
      <c r="F176" s="75" t="s">
        <v>28</v>
      </c>
      <c r="G176" s="76">
        <v>15</v>
      </c>
      <c r="H176" s="77">
        <v>0</v>
      </c>
      <c r="I176" s="78">
        <v>190</v>
      </c>
      <c r="J176" s="79"/>
      <c r="K176" s="80">
        <f t="shared" si="3"/>
        <v>0</v>
      </c>
      <c r="M176" s="31"/>
    </row>
    <row r="177" spans="1:13" ht="12" customHeight="1" x14ac:dyDescent="0.3">
      <c r="A177" s="85">
        <v>155</v>
      </c>
      <c r="B177" s="62" t="s">
        <v>46</v>
      </c>
      <c r="C177" s="64" t="s">
        <v>196</v>
      </c>
      <c r="D177" s="64" t="s">
        <v>481</v>
      </c>
      <c r="E177" s="64" t="s">
        <v>733</v>
      </c>
      <c r="F177" s="86" t="s">
        <v>28</v>
      </c>
      <c r="G177" s="87">
        <v>15</v>
      </c>
      <c r="H177" s="72">
        <v>15</v>
      </c>
      <c r="I177" s="88">
        <v>190</v>
      </c>
      <c r="J177" s="101"/>
      <c r="K177" s="89">
        <f t="shared" si="3"/>
        <v>0</v>
      </c>
    </row>
    <row r="178" spans="1:13" ht="12" customHeight="1" x14ac:dyDescent="0.3">
      <c r="A178" s="85">
        <v>156</v>
      </c>
      <c r="B178" s="62" t="s">
        <v>46</v>
      </c>
      <c r="C178" s="65" t="s">
        <v>197</v>
      </c>
      <c r="D178" s="67" t="s">
        <v>482</v>
      </c>
      <c r="E178" s="65" t="s">
        <v>734</v>
      </c>
      <c r="F178" s="86" t="s">
        <v>28</v>
      </c>
      <c r="G178" s="87">
        <v>15</v>
      </c>
      <c r="H178" s="72">
        <v>15</v>
      </c>
      <c r="I178" s="88">
        <v>190</v>
      </c>
      <c r="J178" s="101"/>
      <c r="K178" s="89">
        <f t="shared" si="3"/>
        <v>0</v>
      </c>
    </row>
    <row r="179" spans="1:13" s="30" customFormat="1" ht="12" customHeight="1" x14ac:dyDescent="0.3">
      <c r="A179" s="85">
        <v>157</v>
      </c>
      <c r="B179" s="65" t="s">
        <v>46</v>
      </c>
      <c r="C179" s="65" t="s">
        <v>198</v>
      </c>
      <c r="D179" s="65" t="s">
        <v>483</v>
      </c>
      <c r="E179" s="65" t="s">
        <v>735</v>
      </c>
      <c r="F179" s="86" t="s">
        <v>28</v>
      </c>
      <c r="G179" s="87">
        <v>15</v>
      </c>
      <c r="H179" s="72">
        <v>30</v>
      </c>
      <c r="I179" s="88">
        <v>190</v>
      </c>
      <c r="J179" s="101"/>
      <c r="K179" s="89">
        <f t="shared" si="3"/>
        <v>0</v>
      </c>
      <c r="M179" s="31"/>
    </row>
    <row r="180" spans="1:13" ht="12" customHeight="1" x14ac:dyDescent="0.3">
      <c r="A180" s="85">
        <v>158</v>
      </c>
      <c r="B180" s="62" t="s">
        <v>46</v>
      </c>
      <c r="C180" s="64" t="s">
        <v>199</v>
      </c>
      <c r="D180" s="67" t="s">
        <v>484</v>
      </c>
      <c r="E180" s="64" t="s">
        <v>736</v>
      </c>
      <c r="F180" s="86" t="s">
        <v>28</v>
      </c>
      <c r="G180" s="87">
        <v>15</v>
      </c>
      <c r="H180" s="72">
        <v>30</v>
      </c>
      <c r="I180" s="88">
        <v>190</v>
      </c>
      <c r="J180" s="101"/>
      <c r="K180" s="89">
        <f t="shared" si="3"/>
        <v>0</v>
      </c>
    </row>
    <row r="181" spans="1:13" s="30" customFormat="1" ht="12" customHeight="1" x14ac:dyDescent="0.3">
      <c r="A181" s="85">
        <v>159</v>
      </c>
      <c r="B181" s="65" t="s">
        <v>46</v>
      </c>
      <c r="C181" s="65" t="s">
        <v>200</v>
      </c>
      <c r="D181" s="65" t="s">
        <v>485</v>
      </c>
      <c r="E181" s="65" t="s">
        <v>737</v>
      </c>
      <c r="F181" s="86" t="s">
        <v>28</v>
      </c>
      <c r="G181" s="87">
        <v>15</v>
      </c>
      <c r="H181" s="72">
        <v>30</v>
      </c>
      <c r="I181" s="88">
        <v>190</v>
      </c>
      <c r="J181" s="101"/>
      <c r="K181" s="89">
        <f t="shared" si="3"/>
        <v>0</v>
      </c>
      <c r="M181" s="31"/>
    </row>
    <row r="182" spans="1:13" ht="12" hidden="1" customHeight="1" x14ac:dyDescent="0.3">
      <c r="A182" s="91">
        <v>160</v>
      </c>
      <c r="B182" s="81" t="s">
        <v>46</v>
      </c>
      <c r="C182" s="82" t="s">
        <v>201</v>
      </c>
      <c r="D182" s="81" t="s">
        <v>486</v>
      </c>
      <c r="E182" s="82" t="s">
        <v>711</v>
      </c>
      <c r="F182" s="75" t="s">
        <v>28</v>
      </c>
      <c r="G182" s="76">
        <v>15</v>
      </c>
      <c r="H182" s="77">
        <v>0</v>
      </c>
      <c r="I182" s="78">
        <v>190</v>
      </c>
      <c r="J182" s="79"/>
      <c r="K182" s="80">
        <f t="shared" si="3"/>
        <v>0</v>
      </c>
    </row>
    <row r="183" spans="1:13" s="30" customFormat="1" ht="12" customHeight="1" x14ac:dyDescent="0.3">
      <c r="A183" s="85">
        <v>161</v>
      </c>
      <c r="B183" s="64" t="s">
        <v>46</v>
      </c>
      <c r="C183" s="64" t="s">
        <v>202</v>
      </c>
      <c r="D183" s="64" t="s">
        <v>487</v>
      </c>
      <c r="E183" s="64" t="s">
        <v>738</v>
      </c>
      <c r="F183" s="86" t="s">
        <v>28</v>
      </c>
      <c r="G183" s="87">
        <v>15</v>
      </c>
      <c r="H183" s="72">
        <v>15</v>
      </c>
      <c r="I183" s="88">
        <v>190</v>
      </c>
      <c r="J183" s="101"/>
      <c r="K183" s="89">
        <f t="shared" si="3"/>
        <v>0</v>
      </c>
      <c r="M183" s="31"/>
    </row>
    <row r="184" spans="1:13" ht="12" customHeight="1" x14ac:dyDescent="0.3">
      <c r="A184" s="85">
        <v>162</v>
      </c>
      <c r="B184" s="62" t="s">
        <v>46</v>
      </c>
      <c r="C184" s="64" t="s">
        <v>203</v>
      </c>
      <c r="D184" s="64" t="s">
        <v>488</v>
      </c>
      <c r="E184" s="64" t="s">
        <v>661</v>
      </c>
      <c r="F184" s="86" t="s">
        <v>28</v>
      </c>
      <c r="G184" s="87">
        <v>15</v>
      </c>
      <c r="H184" s="72">
        <v>60</v>
      </c>
      <c r="I184" s="88">
        <v>190</v>
      </c>
      <c r="J184" s="101"/>
      <c r="K184" s="89">
        <f t="shared" si="3"/>
        <v>0</v>
      </c>
    </row>
    <row r="185" spans="1:13" ht="12" customHeight="1" x14ac:dyDescent="0.3">
      <c r="A185" s="85">
        <v>163</v>
      </c>
      <c r="B185" s="62" t="s">
        <v>46</v>
      </c>
      <c r="C185" s="64" t="s">
        <v>204</v>
      </c>
      <c r="D185" s="64" t="s">
        <v>489</v>
      </c>
      <c r="E185" s="64" t="s">
        <v>739</v>
      </c>
      <c r="F185" s="86" t="s">
        <v>28</v>
      </c>
      <c r="G185" s="87">
        <v>15</v>
      </c>
      <c r="H185" s="72">
        <v>30</v>
      </c>
      <c r="I185" s="88">
        <v>190</v>
      </c>
      <c r="J185" s="101"/>
      <c r="K185" s="89">
        <f t="shared" si="3"/>
        <v>0</v>
      </c>
    </row>
    <row r="186" spans="1:13" s="30" customFormat="1" ht="12" customHeight="1" x14ac:dyDescent="0.3">
      <c r="A186" s="85">
        <v>164</v>
      </c>
      <c r="B186" s="62" t="s">
        <v>46</v>
      </c>
      <c r="C186" s="63" t="s">
        <v>205</v>
      </c>
      <c r="D186" s="62" t="s">
        <v>490</v>
      </c>
      <c r="E186" s="69" t="s">
        <v>740</v>
      </c>
      <c r="F186" s="86" t="s">
        <v>28</v>
      </c>
      <c r="G186" s="87">
        <v>15</v>
      </c>
      <c r="H186" s="72">
        <v>15</v>
      </c>
      <c r="I186" s="88">
        <v>190</v>
      </c>
      <c r="J186" s="101"/>
      <c r="K186" s="89">
        <f t="shared" si="3"/>
        <v>0</v>
      </c>
      <c r="M186" s="31"/>
    </row>
    <row r="187" spans="1:13" ht="12" hidden="1" customHeight="1" x14ac:dyDescent="0.3">
      <c r="A187" s="91">
        <v>165</v>
      </c>
      <c r="B187" s="81" t="s">
        <v>46</v>
      </c>
      <c r="C187" s="82" t="s">
        <v>206</v>
      </c>
      <c r="D187" s="81" t="s">
        <v>491</v>
      </c>
      <c r="E187" s="82" t="s">
        <v>741</v>
      </c>
      <c r="F187" s="75" t="s">
        <v>28</v>
      </c>
      <c r="G187" s="76">
        <v>15</v>
      </c>
      <c r="H187" s="77">
        <v>0</v>
      </c>
      <c r="I187" s="78">
        <v>190</v>
      </c>
      <c r="J187" s="79"/>
      <c r="K187" s="80">
        <f t="shared" si="3"/>
        <v>0</v>
      </c>
    </row>
    <row r="188" spans="1:13" s="30" customFormat="1" ht="12" hidden="1" customHeight="1" x14ac:dyDescent="0.3">
      <c r="A188" s="91">
        <v>166</v>
      </c>
      <c r="B188" s="81" t="s">
        <v>46</v>
      </c>
      <c r="C188" s="82" t="s">
        <v>207</v>
      </c>
      <c r="D188" s="94" t="s">
        <v>492</v>
      </c>
      <c r="E188" s="82" t="s">
        <v>742</v>
      </c>
      <c r="F188" s="75" t="s">
        <v>28</v>
      </c>
      <c r="G188" s="76">
        <v>15</v>
      </c>
      <c r="H188" s="77">
        <v>0</v>
      </c>
      <c r="I188" s="78">
        <v>190</v>
      </c>
      <c r="J188" s="79"/>
      <c r="K188" s="80">
        <f t="shared" si="3"/>
        <v>0</v>
      </c>
      <c r="M188" s="31"/>
    </row>
    <row r="189" spans="1:13" ht="12" hidden="1" customHeight="1" x14ac:dyDescent="0.3">
      <c r="A189" s="91">
        <v>167</v>
      </c>
      <c r="B189" s="73" t="s">
        <v>46</v>
      </c>
      <c r="C189" s="73" t="s">
        <v>208</v>
      </c>
      <c r="D189" s="74" t="s">
        <v>493</v>
      </c>
      <c r="E189" s="73" t="s">
        <v>743</v>
      </c>
      <c r="F189" s="75" t="s">
        <v>28</v>
      </c>
      <c r="G189" s="76">
        <v>15</v>
      </c>
      <c r="H189" s="77">
        <v>0</v>
      </c>
      <c r="I189" s="78">
        <v>190</v>
      </c>
      <c r="J189" s="79"/>
      <c r="K189" s="80">
        <f t="shared" si="3"/>
        <v>0</v>
      </c>
    </row>
    <row r="190" spans="1:13" s="30" customFormat="1" ht="12" customHeight="1" x14ac:dyDescent="0.3">
      <c r="A190" s="85">
        <v>168</v>
      </c>
      <c r="B190" s="62" t="s">
        <v>46</v>
      </c>
      <c r="C190" s="65" t="s">
        <v>209</v>
      </c>
      <c r="D190" s="67" t="s">
        <v>494</v>
      </c>
      <c r="E190" s="65" t="s">
        <v>744</v>
      </c>
      <c r="F190" s="86" t="s">
        <v>28</v>
      </c>
      <c r="G190" s="87">
        <v>15</v>
      </c>
      <c r="H190" s="72">
        <v>14</v>
      </c>
      <c r="I190" s="88">
        <v>190</v>
      </c>
      <c r="J190" s="101"/>
      <c r="K190" s="89">
        <f t="shared" si="3"/>
        <v>0</v>
      </c>
      <c r="M190" s="31"/>
    </row>
    <row r="191" spans="1:13" s="30" customFormat="1" ht="12" customHeight="1" x14ac:dyDescent="0.3">
      <c r="A191" s="85">
        <v>169</v>
      </c>
      <c r="B191" s="62" t="s">
        <v>46</v>
      </c>
      <c r="C191" s="64" t="s">
        <v>881</v>
      </c>
      <c r="D191" s="67" t="s">
        <v>882</v>
      </c>
      <c r="E191" s="64" t="s">
        <v>667</v>
      </c>
      <c r="F191" s="86" t="s">
        <v>28</v>
      </c>
      <c r="G191" s="87">
        <v>15</v>
      </c>
      <c r="H191" s="72">
        <v>30</v>
      </c>
      <c r="I191" s="88">
        <v>190</v>
      </c>
      <c r="J191" s="101"/>
      <c r="K191" s="89">
        <f t="shared" si="3"/>
        <v>0</v>
      </c>
      <c r="M191" s="31"/>
    </row>
    <row r="192" spans="1:13" ht="12" customHeight="1" x14ac:dyDescent="0.3">
      <c r="A192" s="85">
        <v>170</v>
      </c>
      <c r="B192" s="62" t="s">
        <v>46</v>
      </c>
      <c r="C192" s="63" t="s">
        <v>210</v>
      </c>
      <c r="D192" s="62" t="s">
        <v>495</v>
      </c>
      <c r="E192" s="63" t="s">
        <v>745</v>
      </c>
      <c r="F192" s="86" t="s">
        <v>28</v>
      </c>
      <c r="G192" s="87">
        <v>15</v>
      </c>
      <c r="H192" s="72">
        <v>75</v>
      </c>
      <c r="I192" s="88">
        <v>190</v>
      </c>
      <c r="J192" s="101"/>
      <c r="K192" s="89">
        <f t="shared" si="3"/>
        <v>0</v>
      </c>
    </row>
    <row r="193" spans="1:13" s="30" customFormat="1" ht="12" customHeight="1" x14ac:dyDescent="0.3">
      <c r="A193" s="85">
        <v>171</v>
      </c>
      <c r="B193" s="65" t="s">
        <v>46</v>
      </c>
      <c r="C193" s="65" t="s">
        <v>211</v>
      </c>
      <c r="D193" s="65" t="s">
        <v>496</v>
      </c>
      <c r="E193" s="65" t="s">
        <v>646</v>
      </c>
      <c r="F193" s="86" t="s">
        <v>28</v>
      </c>
      <c r="G193" s="87">
        <v>15</v>
      </c>
      <c r="H193" s="72">
        <v>25</v>
      </c>
      <c r="I193" s="88">
        <v>190</v>
      </c>
      <c r="J193" s="101"/>
      <c r="K193" s="89">
        <f t="shared" si="3"/>
        <v>0</v>
      </c>
      <c r="M193" s="31"/>
    </row>
    <row r="194" spans="1:13" s="33" customFormat="1" ht="12" hidden="1" customHeight="1" x14ac:dyDescent="0.3">
      <c r="A194" s="91">
        <v>172</v>
      </c>
      <c r="B194" s="81" t="s">
        <v>46</v>
      </c>
      <c r="C194" s="82" t="s">
        <v>212</v>
      </c>
      <c r="D194" s="81" t="s">
        <v>497</v>
      </c>
      <c r="E194" s="82" t="s">
        <v>746</v>
      </c>
      <c r="F194" s="75" t="s">
        <v>28</v>
      </c>
      <c r="G194" s="76">
        <v>15</v>
      </c>
      <c r="H194" s="77">
        <v>0</v>
      </c>
      <c r="I194" s="78">
        <v>190</v>
      </c>
      <c r="J194" s="79"/>
      <c r="K194" s="80">
        <f t="shared" si="3"/>
        <v>0</v>
      </c>
      <c r="M194" s="34"/>
    </row>
    <row r="195" spans="1:13" s="33" customFormat="1" ht="12" customHeight="1" x14ac:dyDescent="0.3">
      <c r="A195" s="85">
        <v>173</v>
      </c>
      <c r="B195" s="62" t="s">
        <v>46</v>
      </c>
      <c r="C195" s="63" t="s">
        <v>213</v>
      </c>
      <c r="D195" s="62" t="s">
        <v>498</v>
      </c>
      <c r="E195" s="63" t="s">
        <v>723</v>
      </c>
      <c r="F195" s="86" t="s">
        <v>28</v>
      </c>
      <c r="G195" s="87">
        <v>15</v>
      </c>
      <c r="H195" s="72">
        <v>15</v>
      </c>
      <c r="I195" s="88">
        <v>190</v>
      </c>
      <c r="J195" s="101"/>
      <c r="K195" s="89">
        <f t="shared" si="3"/>
        <v>0</v>
      </c>
      <c r="M195" s="34"/>
    </row>
    <row r="196" spans="1:13" s="33" customFormat="1" ht="12" hidden="1" customHeight="1" x14ac:dyDescent="0.3">
      <c r="A196" s="91">
        <v>174</v>
      </c>
      <c r="B196" s="81" t="s">
        <v>46</v>
      </c>
      <c r="C196" s="82" t="s">
        <v>214</v>
      </c>
      <c r="D196" s="81" t="s">
        <v>499</v>
      </c>
      <c r="E196" s="82" t="s">
        <v>747</v>
      </c>
      <c r="F196" s="75" t="s">
        <v>28</v>
      </c>
      <c r="G196" s="76">
        <v>15</v>
      </c>
      <c r="H196" s="77">
        <v>0</v>
      </c>
      <c r="I196" s="78">
        <v>190</v>
      </c>
      <c r="J196" s="79"/>
      <c r="K196" s="80">
        <f t="shared" si="3"/>
        <v>0</v>
      </c>
      <c r="M196" s="34"/>
    </row>
    <row r="197" spans="1:13" s="33" customFormat="1" ht="12" customHeight="1" x14ac:dyDescent="0.3">
      <c r="A197" s="85">
        <v>175</v>
      </c>
      <c r="B197" s="62" t="s">
        <v>46</v>
      </c>
      <c r="C197" s="64" t="s">
        <v>215</v>
      </c>
      <c r="D197" s="64" t="s">
        <v>500</v>
      </c>
      <c r="E197" s="64" t="s">
        <v>748</v>
      </c>
      <c r="F197" s="86" t="s">
        <v>28</v>
      </c>
      <c r="G197" s="87">
        <v>15</v>
      </c>
      <c r="H197" s="72">
        <v>32</v>
      </c>
      <c r="I197" s="88">
        <v>190</v>
      </c>
      <c r="J197" s="101"/>
      <c r="K197" s="89">
        <f t="shared" si="3"/>
        <v>0</v>
      </c>
      <c r="M197" s="34"/>
    </row>
    <row r="198" spans="1:13" ht="12" customHeight="1" x14ac:dyDescent="0.3">
      <c r="A198" s="85">
        <v>176</v>
      </c>
      <c r="B198" s="62" t="s">
        <v>46</v>
      </c>
      <c r="C198" s="64" t="s">
        <v>142</v>
      </c>
      <c r="D198" s="64" t="s">
        <v>427</v>
      </c>
      <c r="E198" s="64" t="s">
        <v>691</v>
      </c>
      <c r="F198" s="86" t="s">
        <v>28</v>
      </c>
      <c r="G198" s="87">
        <v>15</v>
      </c>
      <c r="H198" s="72">
        <v>25</v>
      </c>
      <c r="I198" s="88">
        <v>190</v>
      </c>
      <c r="J198" s="101"/>
      <c r="K198" s="89">
        <f t="shared" si="3"/>
        <v>0</v>
      </c>
    </row>
    <row r="199" spans="1:13" s="30" customFormat="1" ht="12" customHeight="1" x14ac:dyDescent="0.3">
      <c r="A199" s="85">
        <v>177</v>
      </c>
      <c r="B199" s="65" t="s">
        <v>46</v>
      </c>
      <c r="C199" s="65" t="s">
        <v>216</v>
      </c>
      <c r="D199" s="65" t="s">
        <v>501</v>
      </c>
      <c r="E199" s="65" t="s">
        <v>749</v>
      </c>
      <c r="F199" s="86" t="s">
        <v>28</v>
      </c>
      <c r="G199" s="87">
        <v>15</v>
      </c>
      <c r="H199" s="72">
        <v>30</v>
      </c>
      <c r="I199" s="88">
        <v>190</v>
      </c>
      <c r="J199" s="101"/>
      <c r="K199" s="89">
        <f t="shared" si="3"/>
        <v>0</v>
      </c>
      <c r="M199" s="31"/>
    </row>
    <row r="200" spans="1:13" ht="12" customHeight="1" x14ac:dyDescent="0.3">
      <c r="A200" s="85">
        <v>178</v>
      </c>
      <c r="B200" s="62" t="s">
        <v>46</v>
      </c>
      <c r="C200" s="64" t="s">
        <v>217</v>
      </c>
      <c r="D200" s="64" t="s">
        <v>502</v>
      </c>
      <c r="E200" s="64" t="s">
        <v>750</v>
      </c>
      <c r="F200" s="86" t="s">
        <v>28</v>
      </c>
      <c r="G200" s="87">
        <v>15</v>
      </c>
      <c r="H200" s="72">
        <v>30</v>
      </c>
      <c r="I200" s="88">
        <v>190</v>
      </c>
      <c r="J200" s="101"/>
      <c r="K200" s="89">
        <f t="shared" si="3"/>
        <v>0</v>
      </c>
    </row>
    <row r="201" spans="1:13" s="30" customFormat="1" ht="12" customHeight="1" x14ac:dyDescent="0.3">
      <c r="A201" s="85">
        <v>179</v>
      </c>
      <c r="B201" s="62" t="s">
        <v>46</v>
      </c>
      <c r="C201" s="63" t="s">
        <v>218</v>
      </c>
      <c r="D201" s="62" t="s">
        <v>503</v>
      </c>
      <c r="E201" s="63" t="s">
        <v>751</v>
      </c>
      <c r="F201" s="86" t="s">
        <v>28</v>
      </c>
      <c r="G201" s="87">
        <v>15</v>
      </c>
      <c r="H201" s="72">
        <v>15</v>
      </c>
      <c r="I201" s="88">
        <v>190</v>
      </c>
      <c r="J201" s="101"/>
      <c r="K201" s="89">
        <f t="shared" si="3"/>
        <v>0</v>
      </c>
      <c r="M201" s="31"/>
    </row>
    <row r="202" spans="1:13" ht="12" hidden="1" customHeight="1" x14ac:dyDescent="0.3">
      <c r="A202" s="91">
        <v>180</v>
      </c>
      <c r="B202" s="83" t="s">
        <v>46</v>
      </c>
      <c r="C202" s="83" t="s">
        <v>219</v>
      </c>
      <c r="D202" s="83" t="s">
        <v>504</v>
      </c>
      <c r="E202" s="83" t="s">
        <v>752</v>
      </c>
      <c r="F202" s="75" t="s">
        <v>28</v>
      </c>
      <c r="G202" s="76">
        <v>15</v>
      </c>
      <c r="H202" s="77">
        <v>0</v>
      </c>
      <c r="I202" s="78">
        <v>190</v>
      </c>
      <c r="J202" s="79"/>
      <c r="K202" s="80">
        <f t="shared" si="3"/>
        <v>0</v>
      </c>
    </row>
    <row r="203" spans="1:13" ht="12" customHeight="1" x14ac:dyDescent="0.3">
      <c r="A203" s="85">
        <v>181</v>
      </c>
      <c r="B203" s="64" t="s">
        <v>46</v>
      </c>
      <c r="C203" s="64" t="s">
        <v>883</v>
      </c>
      <c r="D203" s="64" t="s">
        <v>884</v>
      </c>
      <c r="E203" s="64" t="s">
        <v>885</v>
      </c>
      <c r="F203" s="86" t="s">
        <v>28</v>
      </c>
      <c r="G203" s="87">
        <v>15</v>
      </c>
      <c r="H203" s="72">
        <v>45</v>
      </c>
      <c r="I203" s="88">
        <v>190</v>
      </c>
      <c r="J203" s="101"/>
      <c r="K203" s="89">
        <f t="shared" si="3"/>
        <v>0</v>
      </c>
    </row>
    <row r="204" spans="1:13" s="30" customFormat="1" ht="12" hidden="1" customHeight="1" x14ac:dyDescent="0.3">
      <c r="A204" s="91">
        <v>182</v>
      </c>
      <c r="B204" s="83" t="s">
        <v>46</v>
      </c>
      <c r="C204" s="83" t="s">
        <v>220</v>
      </c>
      <c r="D204" s="83" t="s">
        <v>505</v>
      </c>
      <c r="E204" s="83" t="s">
        <v>753</v>
      </c>
      <c r="F204" s="75" t="s">
        <v>28</v>
      </c>
      <c r="G204" s="76">
        <v>15</v>
      </c>
      <c r="H204" s="77">
        <v>0</v>
      </c>
      <c r="I204" s="78">
        <v>190</v>
      </c>
      <c r="J204" s="79"/>
      <c r="K204" s="80">
        <f t="shared" si="3"/>
        <v>0</v>
      </c>
      <c r="M204" s="31"/>
    </row>
    <row r="205" spans="1:13" ht="12" customHeight="1" x14ac:dyDescent="0.3">
      <c r="A205" s="85">
        <v>183</v>
      </c>
      <c r="B205" s="65" t="s">
        <v>46</v>
      </c>
      <c r="C205" s="65" t="s">
        <v>221</v>
      </c>
      <c r="D205" s="65" t="s">
        <v>506</v>
      </c>
      <c r="E205" s="65" t="s">
        <v>754</v>
      </c>
      <c r="F205" s="86" t="s">
        <v>28</v>
      </c>
      <c r="G205" s="87">
        <v>15</v>
      </c>
      <c r="H205" s="72">
        <v>15</v>
      </c>
      <c r="I205" s="88">
        <v>190</v>
      </c>
      <c r="J205" s="101"/>
      <c r="K205" s="89">
        <f t="shared" si="3"/>
        <v>0</v>
      </c>
    </row>
    <row r="206" spans="1:13" s="30" customFormat="1" ht="12" hidden="1" customHeight="1" x14ac:dyDescent="0.3">
      <c r="A206" s="91">
        <v>184</v>
      </c>
      <c r="B206" s="81" t="s">
        <v>46</v>
      </c>
      <c r="C206" s="73" t="s">
        <v>222</v>
      </c>
      <c r="D206" s="74" t="s">
        <v>507</v>
      </c>
      <c r="E206" s="73" t="s">
        <v>755</v>
      </c>
      <c r="F206" s="75" t="s">
        <v>28</v>
      </c>
      <c r="G206" s="76">
        <v>15</v>
      </c>
      <c r="H206" s="77">
        <v>0</v>
      </c>
      <c r="I206" s="78">
        <v>190</v>
      </c>
      <c r="J206" s="79"/>
      <c r="K206" s="80">
        <f t="shared" si="3"/>
        <v>0</v>
      </c>
      <c r="M206" s="31"/>
    </row>
    <row r="207" spans="1:13" ht="12" hidden="1" customHeight="1" x14ac:dyDescent="0.3">
      <c r="A207" s="91">
        <v>185</v>
      </c>
      <c r="B207" s="83" t="s">
        <v>46</v>
      </c>
      <c r="C207" s="83" t="s">
        <v>223</v>
      </c>
      <c r="D207" s="83" t="s">
        <v>508</v>
      </c>
      <c r="E207" s="83" t="s">
        <v>756</v>
      </c>
      <c r="F207" s="75" t="s">
        <v>28</v>
      </c>
      <c r="G207" s="76">
        <v>15</v>
      </c>
      <c r="H207" s="77">
        <v>0</v>
      </c>
      <c r="I207" s="78">
        <v>190</v>
      </c>
      <c r="J207" s="79"/>
      <c r="K207" s="80">
        <f t="shared" si="3"/>
        <v>0</v>
      </c>
    </row>
    <row r="208" spans="1:13" ht="12" customHeight="1" x14ac:dyDescent="0.3">
      <c r="A208" s="85">
        <v>186</v>
      </c>
      <c r="B208" s="62" t="s">
        <v>46</v>
      </c>
      <c r="C208" s="63" t="s">
        <v>224</v>
      </c>
      <c r="D208" s="66" t="s">
        <v>509</v>
      </c>
      <c r="E208" s="63" t="s">
        <v>711</v>
      </c>
      <c r="F208" s="86" t="s">
        <v>28</v>
      </c>
      <c r="G208" s="87">
        <v>15</v>
      </c>
      <c r="H208" s="72">
        <v>90</v>
      </c>
      <c r="I208" s="88">
        <v>190</v>
      </c>
      <c r="J208" s="101"/>
      <c r="K208" s="89">
        <f t="shared" si="3"/>
        <v>0</v>
      </c>
    </row>
    <row r="209" spans="1:13" s="30" customFormat="1" ht="12" hidden="1" customHeight="1" x14ac:dyDescent="0.3">
      <c r="A209" s="91">
        <v>187</v>
      </c>
      <c r="B209" s="73" t="s">
        <v>47</v>
      </c>
      <c r="C209" s="83" t="s">
        <v>225</v>
      </c>
      <c r="D209" s="73" t="s">
        <v>510</v>
      </c>
      <c r="E209" s="73" t="s">
        <v>757</v>
      </c>
      <c r="F209" s="75" t="s">
        <v>28</v>
      </c>
      <c r="G209" s="76">
        <v>15</v>
      </c>
      <c r="H209" s="77">
        <v>0</v>
      </c>
      <c r="I209" s="78">
        <v>180</v>
      </c>
      <c r="J209" s="79"/>
      <c r="K209" s="80">
        <f t="shared" si="3"/>
        <v>0</v>
      </c>
      <c r="M209" s="31"/>
    </row>
    <row r="210" spans="1:13" ht="12" hidden="1" customHeight="1" x14ac:dyDescent="0.3">
      <c r="A210" s="91">
        <v>188</v>
      </c>
      <c r="B210" s="73" t="s">
        <v>47</v>
      </c>
      <c r="C210" s="83" t="s">
        <v>226</v>
      </c>
      <c r="D210" s="74" t="s">
        <v>511</v>
      </c>
      <c r="E210" s="73" t="s">
        <v>758</v>
      </c>
      <c r="F210" s="75" t="s">
        <v>28</v>
      </c>
      <c r="G210" s="76">
        <v>15</v>
      </c>
      <c r="H210" s="77">
        <v>0</v>
      </c>
      <c r="I210" s="78">
        <v>180</v>
      </c>
      <c r="J210" s="79"/>
      <c r="K210" s="80">
        <f t="shared" si="3"/>
        <v>0</v>
      </c>
    </row>
    <row r="211" spans="1:13" ht="12" hidden="1" customHeight="1" x14ac:dyDescent="0.3">
      <c r="A211" s="91">
        <v>189</v>
      </c>
      <c r="B211" s="73" t="s">
        <v>47</v>
      </c>
      <c r="C211" s="73" t="s">
        <v>227</v>
      </c>
      <c r="D211" s="73" t="s">
        <v>512</v>
      </c>
      <c r="E211" s="73" t="s">
        <v>759</v>
      </c>
      <c r="F211" s="75" t="s">
        <v>28</v>
      </c>
      <c r="G211" s="76">
        <v>15</v>
      </c>
      <c r="H211" s="77">
        <v>0</v>
      </c>
      <c r="I211" s="78">
        <v>180</v>
      </c>
      <c r="J211" s="79"/>
      <c r="K211" s="80">
        <f t="shared" si="3"/>
        <v>0</v>
      </c>
    </row>
    <row r="212" spans="1:13" s="30" customFormat="1" ht="12" hidden="1" customHeight="1" x14ac:dyDescent="0.3">
      <c r="A212" s="91">
        <v>190</v>
      </c>
      <c r="B212" s="73" t="s">
        <v>47</v>
      </c>
      <c r="C212" s="73" t="s">
        <v>228</v>
      </c>
      <c r="D212" s="73" t="s">
        <v>513</v>
      </c>
      <c r="E212" s="73" t="s">
        <v>760</v>
      </c>
      <c r="F212" s="75" t="s">
        <v>28</v>
      </c>
      <c r="G212" s="76">
        <v>15</v>
      </c>
      <c r="H212" s="77">
        <v>0</v>
      </c>
      <c r="I212" s="78">
        <v>180</v>
      </c>
      <c r="J212" s="79"/>
      <c r="K212" s="80">
        <f t="shared" si="3"/>
        <v>0</v>
      </c>
      <c r="M212" s="31"/>
    </row>
    <row r="213" spans="1:13" ht="12" customHeight="1" x14ac:dyDescent="0.3">
      <c r="A213" s="85">
        <v>191</v>
      </c>
      <c r="B213" s="64" t="s">
        <v>47</v>
      </c>
      <c r="C213" s="64" t="s">
        <v>229</v>
      </c>
      <c r="D213" s="67" t="s">
        <v>514</v>
      </c>
      <c r="E213" s="64" t="s">
        <v>761</v>
      </c>
      <c r="F213" s="86" t="s">
        <v>28</v>
      </c>
      <c r="G213" s="87">
        <v>15</v>
      </c>
      <c r="H213" s="72">
        <v>30</v>
      </c>
      <c r="I213" s="88">
        <v>180</v>
      </c>
      <c r="J213" s="101"/>
      <c r="K213" s="89">
        <f t="shared" si="3"/>
        <v>0</v>
      </c>
    </row>
    <row r="214" spans="1:13" s="30" customFormat="1" ht="12" customHeight="1" x14ac:dyDescent="0.3">
      <c r="A214" s="85">
        <v>192</v>
      </c>
      <c r="B214" s="64" t="s">
        <v>47</v>
      </c>
      <c r="C214" s="65" t="s">
        <v>230</v>
      </c>
      <c r="D214" s="67" t="s">
        <v>515</v>
      </c>
      <c r="E214" s="64" t="s">
        <v>762</v>
      </c>
      <c r="F214" s="86" t="s">
        <v>28</v>
      </c>
      <c r="G214" s="87">
        <v>15</v>
      </c>
      <c r="H214" s="72">
        <v>30</v>
      </c>
      <c r="I214" s="88">
        <v>180</v>
      </c>
      <c r="J214" s="101"/>
      <c r="K214" s="89">
        <f t="shared" si="3"/>
        <v>0</v>
      </c>
      <c r="M214" s="31"/>
    </row>
    <row r="215" spans="1:13" s="30" customFormat="1" ht="12" customHeight="1" x14ac:dyDescent="0.3">
      <c r="A215" s="85">
        <v>193</v>
      </c>
      <c r="B215" s="64" t="s">
        <v>47</v>
      </c>
      <c r="C215" s="65" t="s">
        <v>850</v>
      </c>
      <c r="D215" s="67" t="s">
        <v>851</v>
      </c>
      <c r="E215" s="64" t="s">
        <v>852</v>
      </c>
      <c r="F215" s="86" t="s">
        <v>28</v>
      </c>
      <c r="G215" s="87">
        <v>15</v>
      </c>
      <c r="H215" s="72">
        <v>45</v>
      </c>
      <c r="I215" s="88">
        <v>180</v>
      </c>
      <c r="J215" s="101"/>
      <c r="K215" s="89">
        <f t="shared" si="3"/>
        <v>0</v>
      </c>
      <c r="M215" s="31"/>
    </row>
    <row r="216" spans="1:13" ht="12" hidden="1" customHeight="1" x14ac:dyDescent="0.3">
      <c r="A216" s="91">
        <v>194</v>
      </c>
      <c r="B216" s="73" t="s">
        <v>47</v>
      </c>
      <c r="C216" s="73" t="s">
        <v>231</v>
      </c>
      <c r="D216" s="74" t="s">
        <v>516</v>
      </c>
      <c r="E216" s="73" t="s">
        <v>763</v>
      </c>
      <c r="F216" s="75" t="s">
        <v>28</v>
      </c>
      <c r="G216" s="76">
        <v>15</v>
      </c>
      <c r="H216" s="77">
        <v>0</v>
      </c>
      <c r="I216" s="78">
        <v>180</v>
      </c>
      <c r="J216" s="79"/>
      <c r="K216" s="80">
        <f t="shared" si="3"/>
        <v>0</v>
      </c>
    </row>
    <row r="217" spans="1:13" s="30" customFormat="1" ht="12" customHeight="1" x14ac:dyDescent="0.3">
      <c r="A217" s="85">
        <v>195</v>
      </c>
      <c r="B217" s="62" t="s">
        <v>47</v>
      </c>
      <c r="C217" s="64" t="s">
        <v>232</v>
      </c>
      <c r="D217" s="67" t="s">
        <v>517</v>
      </c>
      <c r="E217" s="64" t="s">
        <v>661</v>
      </c>
      <c r="F217" s="86" t="s">
        <v>28</v>
      </c>
      <c r="G217" s="87">
        <v>15</v>
      </c>
      <c r="H217" s="72">
        <v>15</v>
      </c>
      <c r="I217" s="88">
        <v>180</v>
      </c>
      <c r="J217" s="101"/>
      <c r="K217" s="89">
        <f t="shared" si="3"/>
        <v>0</v>
      </c>
      <c r="M217" s="31"/>
    </row>
    <row r="218" spans="1:13" ht="12" customHeight="1" x14ac:dyDescent="0.3">
      <c r="A218" s="85">
        <v>196</v>
      </c>
      <c r="B218" s="64" t="s">
        <v>47</v>
      </c>
      <c r="C218" s="64" t="s">
        <v>233</v>
      </c>
      <c r="D218" s="64" t="s">
        <v>518</v>
      </c>
      <c r="E218" s="64" t="s">
        <v>764</v>
      </c>
      <c r="F218" s="86" t="s">
        <v>28</v>
      </c>
      <c r="G218" s="87">
        <v>15</v>
      </c>
      <c r="H218" s="72">
        <v>30</v>
      </c>
      <c r="I218" s="88">
        <v>180</v>
      </c>
      <c r="J218" s="101"/>
      <c r="K218" s="89">
        <f t="shared" si="3"/>
        <v>0</v>
      </c>
    </row>
    <row r="219" spans="1:13" s="30" customFormat="1" ht="12" customHeight="1" x14ac:dyDescent="0.3">
      <c r="A219" s="85">
        <v>197</v>
      </c>
      <c r="B219" s="64" t="s">
        <v>47</v>
      </c>
      <c r="C219" s="64" t="s">
        <v>234</v>
      </c>
      <c r="D219" s="64" t="s">
        <v>519</v>
      </c>
      <c r="E219" s="64" t="s">
        <v>765</v>
      </c>
      <c r="F219" s="86" t="s">
        <v>28</v>
      </c>
      <c r="G219" s="87">
        <v>15</v>
      </c>
      <c r="H219" s="72">
        <v>30</v>
      </c>
      <c r="I219" s="88">
        <v>180</v>
      </c>
      <c r="J219" s="101"/>
      <c r="K219" s="89">
        <f t="shared" si="3"/>
        <v>0</v>
      </c>
      <c r="M219" s="31"/>
    </row>
    <row r="220" spans="1:13" ht="12" customHeight="1" x14ac:dyDescent="0.3">
      <c r="A220" s="85">
        <v>198</v>
      </c>
      <c r="B220" s="64" t="s">
        <v>47</v>
      </c>
      <c r="C220" s="64" t="s">
        <v>235</v>
      </c>
      <c r="D220" s="64" t="s">
        <v>520</v>
      </c>
      <c r="E220" s="64" t="s">
        <v>766</v>
      </c>
      <c r="F220" s="86" t="s">
        <v>28</v>
      </c>
      <c r="G220" s="87">
        <v>15</v>
      </c>
      <c r="H220" s="72">
        <v>30</v>
      </c>
      <c r="I220" s="88">
        <v>180</v>
      </c>
      <c r="J220" s="101"/>
      <c r="K220" s="89">
        <f t="shared" si="3"/>
        <v>0</v>
      </c>
    </row>
    <row r="221" spans="1:13" s="30" customFormat="1" ht="12" customHeight="1" x14ac:dyDescent="0.3">
      <c r="A221" s="85">
        <v>199</v>
      </c>
      <c r="B221" s="62" t="s">
        <v>47</v>
      </c>
      <c r="C221" s="64" t="s">
        <v>236</v>
      </c>
      <c r="D221" s="67" t="s">
        <v>521</v>
      </c>
      <c r="E221" s="64" t="s">
        <v>767</v>
      </c>
      <c r="F221" s="86" t="s">
        <v>28</v>
      </c>
      <c r="G221" s="87">
        <v>15</v>
      </c>
      <c r="H221" s="72">
        <v>90</v>
      </c>
      <c r="I221" s="88">
        <v>180</v>
      </c>
      <c r="J221" s="101"/>
      <c r="K221" s="89">
        <f t="shared" si="3"/>
        <v>0</v>
      </c>
      <c r="M221" s="31"/>
    </row>
    <row r="222" spans="1:13" ht="12" customHeight="1" x14ac:dyDescent="0.3">
      <c r="A222" s="85">
        <v>200</v>
      </c>
      <c r="B222" s="64" t="s">
        <v>47</v>
      </c>
      <c r="C222" s="65" t="s">
        <v>237</v>
      </c>
      <c r="D222" s="64" t="s">
        <v>522</v>
      </c>
      <c r="E222" s="64" t="s">
        <v>768</v>
      </c>
      <c r="F222" s="86" t="s">
        <v>28</v>
      </c>
      <c r="G222" s="87">
        <v>15</v>
      </c>
      <c r="H222" s="72">
        <v>30</v>
      </c>
      <c r="I222" s="88">
        <v>180</v>
      </c>
      <c r="J222" s="101"/>
      <c r="K222" s="89">
        <f t="shared" si="3"/>
        <v>0</v>
      </c>
    </row>
    <row r="223" spans="1:13" s="30" customFormat="1" ht="12" customHeight="1" x14ac:dyDescent="0.3">
      <c r="A223" s="85">
        <v>201</v>
      </c>
      <c r="B223" s="62" t="s">
        <v>47</v>
      </c>
      <c r="C223" s="63" t="s">
        <v>238</v>
      </c>
      <c r="D223" s="62" t="s">
        <v>523</v>
      </c>
      <c r="E223" s="63" t="s">
        <v>769</v>
      </c>
      <c r="F223" s="86" t="s">
        <v>28</v>
      </c>
      <c r="G223" s="87">
        <v>15</v>
      </c>
      <c r="H223" s="72">
        <v>60</v>
      </c>
      <c r="I223" s="88">
        <v>180</v>
      </c>
      <c r="J223" s="101"/>
      <c r="K223" s="89">
        <f t="shared" ref="K223:K263" si="4">J223*I223</f>
        <v>0</v>
      </c>
      <c r="M223" s="31"/>
    </row>
    <row r="224" spans="1:13" ht="12" hidden="1" customHeight="1" x14ac:dyDescent="0.3">
      <c r="A224" s="91">
        <v>202</v>
      </c>
      <c r="B224" s="81" t="s">
        <v>47</v>
      </c>
      <c r="C224" s="82" t="s">
        <v>239</v>
      </c>
      <c r="D224" s="81" t="s">
        <v>524</v>
      </c>
      <c r="E224" s="82" t="s">
        <v>700</v>
      </c>
      <c r="F224" s="75" t="s">
        <v>28</v>
      </c>
      <c r="G224" s="76">
        <v>15</v>
      </c>
      <c r="H224" s="77">
        <v>0</v>
      </c>
      <c r="I224" s="78">
        <v>180</v>
      </c>
      <c r="J224" s="79"/>
      <c r="K224" s="80">
        <f t="shared" si="4"/>
        <v>0</v>
      </c>
    </row>
    <row r="225" spans="1:13" s="30" customFormat="1" ht="12" customHeight="1" x14ac:dyDescent="0.3">
      <c r="A225" s="85">
        <v>203</v>
      </c>
      <c r="B225" s="62" t="s">
        <v>47</v>
      </c>
      <c r="C225" s="63" t="s">
        <v>240</v>
      </c>
      <c r="D225" s="65" t="s">
        <v>525</v>
      </c>
      <c r="E225" s="63" t="s">
        <v>770</v>
      </c>
      <c r="F225" s="86" t="s">
        <v>28</v>
      </c>
      <c r="G225" s="87">
        <v>15</v>
      </c>
      <c r="H225" s="72">
        <v>60</v>
      </c>
      <c r="I225" s="88">
        <v>180</v>
      </c>
      <c r="J225" s="101"/>
      <c r="K225" s="89">
        <f t="shared" si="4"/>
        <v>0</v>
      </c>
      <c r="M225" s="31"/>
    </row>
    <row r="226" spans="1:13" ht="12" customHeight="1" x14ac:dyDescent="0.3">
      <c r="A226" s="85">
        <v>204</v>
      </c>
      <c r="B226" s="65" t="s">
        <v>47</v>
      </c>
      <c r="C226" s="65" t="s">
        <v>241</v>
      </c>
      <c r="D226" s="65" t="s">
        <v>526</v>
      </c>
      <c r="E226" s="65" t="s">
        <v>771</v>
      </c>
      <c r="F226" s="86" t="s">
        <v>28</v>
      </c>
      <c r="G226" s="87">
        <v>15</v>
      </c>
      <c r="H226" s="72">
        <v>15</v>
      </c>
      <c r="I226" s="88">
        <v>180</v>
      </c>
      <c r="J226" s="101"/>
      <c r="K226" s="89">
        <f t="shared" si="4"/>
        <v>0</v>
      </c>
    </row>
    <row r="227" spans="1:13" ht="12" customHeight="1" x14ac:dyDescent="0.3">
      <c r="A227" s="85">
        <v>205</v>
      </c>
      <c r="B227" s="64" t="s">
        <v>47</v>
      </c>
      <c r="C227" s="64" t="s">
        <v>242</v>
      </c>
      <c r="D227" s="64" t="s">
        <v>527</v>
      </c>
      <c r="E227" s="64" t="s">
        <v>772</v>
      </c>
      <c r="F227" s="86" t="s">
        <v>28</v>
      </c>
      <c r="G227" s="87">
        <v>15</v>
      </c>
      <c r="H227" s="72">
        <v>45</v>
      </c>
      <c r="I227" s="88">
        <v>180</v>
      </c>
      <c r="J227" s="101"/>
      <c r="K227" s="89">
        <f t="shared" si="4"/>
        <v>0</v>
      </c>
    </row>
    <row r="228" spans="1:13" s="30" customFormat="1" ht="12" customHeight="1" x14ac:dyDescent="0.3">
      <c r="A228" s="85">
        <v>206</v>
      </c>
      <c r="B228" s="65" t="s">
        <v>47</v>
      </c>
      <c r="C228" s="65" t="s">
        <v>243</v>
      </c>
      <c r="D228" s="65" t="s">
        <v>528</v>
      </c>
      <c r="E228" s="64" t="s">
        <v>773</v>
      </c>
      <c r="F228" s="86" t="s">
        <v>28</v>
      </c>
      <c r="G228" s="87">
        <v>15</v>
      </c>
      <c r="H228" s="72">
        <v>15</v>
      </c>
      <c r="I228" s="88">
        <v>180</v>
      </c>
      <c r="J228" s="101"/>
      <c r="K228" s="89">
        <f t="shared" si="4"/>
        <v>0</v>
      </c>
      <c r="M228" s="31"/>
    </row>
    <row r="229" spans="1:13" ht="12" customHeight="1" x14ac:dyDescent="0.3">
      <c r="A229" s="85">
        <v>207</v>
      </c>
      <c r="B229" s="65" t="s">
        <v>47</v>
      </c>
      <c r="C229" s="65" t="s">
        <v>244</v>
      </c>
      <c r="D229" s="67" t="s">
        <v>529</v>
      </c>
      <c r="E229" s="65" t="s">
        <v>774</v>
      </c>
      <c r="F229" s="86" t="s">
        <v>28</v>
      </c>
      <c r="G229" s="87">
        <v>15</v>
      </c>
      <c r="H229" s="72">
        <v>50</v>
      </c>
      <c r="I229" s="88">
        <v>180</v>
      </c>
      <c r="J229" s="101"/>
      <c r="K229" s="89">
        <f t="shared" si="4"/>
        <v>0</v>
      </c>
    </row>
    <row r="230" spans="1:13" s="30" customFormat="1" ht="12" customHeight="1" x14ac:dyDescent="0.3">
      <c r="A230" s="85">
        <v>208</v>
      </c>
      <c r="B230" s="62" t="s">
        <v>47</v>
      </c>
      <c r="C230" s="64" t="s">
        <v>245</v>
      </c>
      <c r="D230" s="67" t="s">
        <v>530</v>
      </c>
      <c r="E230" s="64" t="s">
        <v>775</v>
      </c>
      <c r="F230" s="86" t="s">
        <v>28</v>
      </c>
      <c r="G230" s="87">
        <v>15</v>
      </c>
      <c r="H230" s="72">
        <v>30</v>
      </c>
      <c r="I230" s="88">
        <v>180</v>
      </c>
      <c r="J230" s="101"/>
      <c r="K230" s="89">
        <f t="shared" si="4"/>
        <v>0</v>
      </c>
      <c r="M230" s="31"/>
    </row>
    <row r="231" spans="1:13" ht="12" customHeight="1" x14ac:dyDescent="0.3">
      <c r="A231" s="85">
        <v>209</v>
      </c>
      <c r="B231" s="64" t="s">
        <v>47</v>
      </c>
      <c r="C231" s="64" t="s">
        <v>246</v>
      </c>
      <c r="D231" s="64" t="s">
        <v>531</v>
      </c>
      <c r="E231" s="64" t="s">
        <v>776</v>
      </c>
      <c r="F231" s="86" t="s">
        <v>28</v>
      </c>
      <c r="G231" s="87">
        <v>15</v>
      </c>
      <c r="H231" s="72">
        <v>30</v>
      </c>
      <c r="I231" s="88">
        <v>180</v>
      </c>
      <c r="J231" s="101"/>
      <c r="K231" s="89">
        <f t="shared" si="4"/>
        <v>0</v>
      </c>
    </row>
    <row r="232" spans="1:13" s="30" customFormat="1" ht="12" customHeight="1" x14ac:dyDescent="0.3">
      <c r="A232" s="85">
        <v>210</v>
      </c>
      <c r="B232" s="62" t="s">
        <v>47</v>
      </c>
      <c r="C232" s="64" t="s">
        <v>247</v>
      </c>
      <c r="D232" s="67" t="s">
        <v>532</v>
      </c>
      <c r="E232" s="64" t="s">
        <v>777</v>
      </c>
      <c r="F232" s="86" t="s">
        <v>28</v>
      </c>
      <c r="G232" s="87">
        <v>15</v>
      </c>
      <c r="H232" s="72">
        <v>30</v>
      </c>
      <c r="I232" s="88">
        <v>180</v>
      </c>
      <c r="J232" s="101"/>
      <c r="K232" s="89">
        <f t="shared" si="4"/>
        <v>0</v>
      </c>
      <c r="M232" s="31"/>
    </row>
    <row r="233" spans="1:13" ht="12" customHeight="1" x14ac:dyDescent="0.3">
      <c r="A233" s="85">
        <v>211</v>
      </c>
      <c r="B233" s="64" t="s">
        <v>47</v>
      </c>
      <c r="C233" s="65" t="s">
        <v>248</v>
      </c>
      <c r="D233" s="65" t="s">
        <v>533</v>
      </c>
      <c r="E233" s="65" t="s">
        <v>778</v>
      </c>
      <c r="F233" s="86" t="s">
        <v>28</v>
      </c>
      <c r="G233" s="87">
        <v>15</v>
      </c>
      <c r="H233" s="72">
        <v>28</v>
      </c>
      <c r="I233" s="88">
        <v>180</v>
      </c>
      <c r="J233" s="101"/>
      <c r="K233" s="89">
        <f t="shared" si="4"/>
        <v>0</v>
      </c>
    </row>
    <row r="234" spans="1:13" ht="12" customHeight="1" x14ac:dyDescent="0.3">
      <c r="A234" s="85">
        <v>212</v>
      </c>
      <c r="B234" s="64" t="s">
        <v>47</v>
      </c>
      <c r="C234" s="64" t="s">
        <v>249</v>
      </c>
      <c r="D234" s="64" t="s">
        <v>534</v>
      </c>
      <c r="E234" s="64" t="s">
        <v>779</v>
      </c>
      <c r="F234" s="86" t="s">
        <v>28</v>
      </c>
      <c r="G234" s="87">
        <v>15</v>
      </c>
      <c r="H234" s="72">
        <v>15</v>
      </c>
      <c r="I234" s="88">
        <v>180</v>
      </c>
      <c r="J234" s="101"/>
      <c r="K234" s="89">
        <f t="shared" si="4"/>
        <v>0</v>
      </c>
    </row>
    <row r="235" spans="1:13" s="30" customFormat="1" ht="12" customHeight="1" x14ac:dyDescent="0.3">
      <c r="A235" s="85">
        <v>213</v>
      </c>
      <c r="B235" s="64" t="s">
        <v>47</v>
      </c>
      <c r="C235" s="64" t="s">
        <v>250</v>
      </c>
      <c r="D235" s="64" t="s">
        <v>535</v>
      </c>
      <c r="E235" s="64" t="s">
        <v>661</v>
      </c>
      <c r="F235" s="86" t="s">
        <v>28</v>
      </c>
      <c r="G235" s="87">
        <v>15</v>
      </c>
      <c r="H235" s="72">
        <v>30</v>
      </c>
      <c r="I235" s="88">
        <v>180</v>
      </c>
      <c r="J235" s="101"/>
      <c r="K235" s="89">
        <f t="shared" si="4"/>
        <v>0</v>
      </c>
      <c r="M235" s="31"/>
    </row>
    <row r="236" spans="1:13" ht="12" hidden="1" customHeight="1" x14ac:dyDescent="0.3">
      <c r="A236" s="91">
        <v>214</v>
      </c>
      <c r="B236" s="73" t="s">
        <v>47</v>
      </c>
      <c r="C236" s="73" t="s">
        <v>251</v>
      </c>
      <c r="D236" s="73" t="s">
        <v>536</v>
      </c>
      <c r="E236" s="73" t="s">
        <v>780</v>
      </c>
      <c r="F236" s="75" t="s">
        <v>28</v>
      </c>
      <c r="G236" s="76">
        <v>15</v>
      </c>
      <c r="H236" s="77">
        <v>0</v>
      </c>
      <c r="I236" s="78">
        <v>180</v>
      </c>
      <c r="J236" s="79"/>
      <c r="K236" s="80">
        <f t="shared" si="4"/>
        <v>0</v>
      </c>
    </row>
    <row r="237" spans="1:13" s="30" customFormat="1" ht="12" customHeight="1" x14ac:dyDescent="0.3">
      <c r="A237" s="85">
        <v>215</v>
      </c>
      <c r="B237" s="64" t="s">
        <v>47</v>
      </c>
      <c r="C237" s="64" t="s">
        <v>252</v>
      </c>
      <c r="D237" s="64" t="s">
        <v>537</v>
      </c>
      <c r="E237" s="64" t="s">
        <v>716</v>
      </c>
      <c r="F237" s="86" t="s">
        <v>28</v>
      </c>
      <c r="G237" s="87">
        <v>15</v>
      </c>
      <c r="H237" s="72">
        <v>15</v>
      </c>
      <c r="I237" s="88">
        <v>180</v>
      </c>
      <c r="J237" s="101"/>
      <c r="K237" s="89">
        <f t="shared" si="4"/>
        <v>0</v>
      </c>
      <c r="M237" s="31"/>
    </row>
    <row r="238" spans="1:13" ht="12" customHeight="1" x14ac:dyDescent="0.3">
      <c r="A238" s="85">
        <v>216</v>
      </c>
      <c r="B238" s="64" t="s">
        <v>47</v>
      </c>
      <c r="C238" s="64" t="s">
        <v>253</v>
      </c>
      <c r="D238" s="64" t="s">
        <v>538</v>
      </c>
      <c r="E238" s="64" t="s">
        <v>781</v>
      </c>
      <c r="F238" s="86" t="s">
        <v>28</v>
      </c>
      <c r="G238" s="87">
        <v>15</v>
      </c>
      <c r="H238" s="72">
        <v>15</v>
      </c>
      <c r="I238" s="88">
        <v>180</v>
      </c>
      <c r="J238" s="101"/>
      <c r="K238" s="89">
        <f t="shared" si="4"/>
        <v>0</v>
      </c>
    </row>
    <row r="239" spans="1:13" s="30" customFormat="1" ht="12" customHeight="1" x14ac:dyDescent="0.3">
      <c r="A239" s="85">
        <v>217</v>
      </c>
      <c r="B239" s="65" t="s">
        <v>47</v>
      </c>
      <c r="C239" s="65" t="s">
        <v>254</v>
      </c>
      <c r="D239" s="65" t="s">
        <v>539</v>
      </c>
      <c r="E239" s="65" t="s">
        <v>782</v>
      </c>
      <c r="F239" s="86" t="s">
        <v>28</v>
      </c>
      <c r="G239" s="87">
        <v>15</v>
      </c>
      <c r="H239" s="72">
        <v>90</v>
      </c>
      <c r="I239" s="88">
        <v>180</v>
      </c>
      <c r="J239" s="101"/>
      <c r="K239" s="89">
        <f t="shared" si="4"/>
        <v>0</v>
      </c>
      <c r="M239" s="31"/>
    </row>
    <row r="240" spans="1:13" ht="12" hidden="1" customHeight="1" x14ac:dyDescent="0.3">
      <c r="A240" s="91">
        <v>218</v>
      </c>
      <c r="B240" s="81" t="s">
        <v>47</v>
      </c>
      <c r="C240" s="82" t="s">
        <v>255</v>
      </c>
      <c r="D240" s="84" t="s">
        <v>540</v>
      </c>
      <c r="E240" s="82" t="s">
        <v>783</v>
      </c>
      <c r="F240" s="75" t="s">
        <v>28</v>
      </c>
      <c r="G240" s="76">
        <v>15</v>
      </c>
      <c r="H240" s="77">
        <v>0</v>
      </c>
      <c r="I240" s="78">
        <v>180</v>
      </c>
      <c r="J240" s="79"/>
      <c r="K240" s="80">
        <f t="shared" si="4"/>
        <v>0</v>
      </c>
    </row>
    <row r="241" spans="1:13" s="30" customFormat="1" ht="12" hidden="1" customHeight="1" x14ac:dyDescent="0.3">
      <c r="A241" s="91">
        <v>219</v>
      </c>
      <c r="B241" s="73" t="s">
        <v>47</v>
      </c>
      <c r="C241" s="83" t="s">
        <v>256</v>
      </c>
      <c r="D241" s="74" t="s">
        <v>541</v>
      </c>
      <c r="E241" s="83" t="s">
        <v>784</v>
      </c>
      <c r="F241" s="75" t="s">
        <v>28</v>
      </c>
      <c r="G241" s="76">
        <v>15</v>
      </c>
      <c r="H241" s="77">
        <v>0</v>
      </c>
      <c r="I241" s="78">
        <v>180</v>
      </c>
      <c r="J241" s="79"/>
      <c r="K241" s="80">
        <f t="shared" si="4"/>
        <v>0</v>
      </c>
      <c r="M241" s="31"/>
    </row>
    <row r="242" spans="1:13" ht="12" customHeight="1" x14ac:dyDescent="0.3">
      <c r="A242" s="85">
        <v>220</v>
      </c>
      <c r="B242" s="64" t="s">
        <v>47</v>
      </c>
      <c r="C242" s="64" t="s">
        <v>257</v>
      </c>
      <c r="D242" s="64" t="s">
        <v>542</v>
      </c>
      <c r="E242" s="64" t="s">
        <v>785</v>
      </c>
      <c r="F242" s="86" t="s">
        <v>28</v>
      </c>
      <c r="G242" s="87">
        <v>15</v>
      </c>
      <c r="H242" s="72">
        <v>30</v>
      </c>
      <c r="I242" s="88">
        <v>180</v>
      </c>
      <c r="J242" s="101"/>
      <c r="K242" s="89">
        <f t="shared" si="4"/>
        <v>0</v>
      </c>
    </row>
    <row r="243" spans="1:13" s="30" customFormat="1" ht="12" customHeight="1" x14ac:dyDescent="0.3">
      <c r="A243" s="85">
        <v>221</v>
      </c>
      <c r="B243" s="62" t="s">
        <v>47</v>
      </c>
      <c r="C243" s="63" t="s">
        <v>258</v>
      </c>
      <c r="D243" s="70" t="s">
        <v>543</v>
      </c>
      <c r="E243" s="63" t="s">
        <v>680</v>
      </c>
      <c r="F243" s="86" t="s">
        <v>28</v>
      </c>
      <c r="G243" s="87">
        <v>15</v>
      </c>
      <c r="H243" s="72">
        <v>25</v>
      </c>
      <c r="I243" s="88">
        <v>180</v>
      </c>
      <c r="J243" s="101"/>
      <c r="K243" s="89">
        <f t="shared" si="4"/>
        <v>0</v>
      </c>
      <c r="M243" s="31"/>
    </row>
    <row r="244" spans="1:13" ht="12" hidden="1" customHeight="1" x14ac:dyDescent="0.3">
      <c r="A244" s="91">
        <v>222</v>
      </c>
      <c r="B244" s="81" t="s">
        <v>47</v>
      </c>
      <c r="C244" s="73" t="s">
        <v>259</v>
      </c>
      <c r="D244" s="74" t="s">
        <v>544</v>
      </c>
      <c r="E244" s="73" t="s">
        <v>786</v>
      </c>
      <c r="F244" s="75" t="s">
        <v>28</v>
      </c>
      <c r="G244" s="76">
        <v>15</v>
      </c>
      <c r="H244" s="77">
        <v>0</v>
      </c>
      <c r="I244" s="78">
        <v>180</v>
      </c>
      <c r="J244" s="79"/>
      <c r="K244" s="80">
        <f t="shared" si="4"/>
        <v>0</v>
      </c>
    </row>
    <row r="245" spans="1:13" s="30" customFormat="1" ht="12" customHeight="1" x14ac:dyDescent="0.3">
      <c r="A245" s="85">
        <v>223</v>
      </c>
      <c r="B245" s="62" t="s">
        <v>47</v>
      </c>
      <c r="C245" s="65" t="s">
        <v>260</v>
      </c>
      <c r="D245" s="67" t="s">
        <v>545</v>
      </c>
      <c r="E245" s="65" t="s">
        <v>744</v>
      </c>
      <c r="F245" s="86" t="s">
        <v>28</v>
      </c>
      <c r="G245" s="87">
        <v>15</v>
      </c>
      <c r="H245" s="72">
        <v>7</v>
      </c>
      <c r="I245" s="88">
        <v>180</v>
      </c>
      <c r="J245" s="101"/>
      <c r="K245" s="89">
        <f t="shared" si="4"/>
        <v>0</v>
      </c>
      <c r="M245" s="31"/>
    </row>
    <row r="246" spans="1:13" s="33" customFormat="1" ht="12" customHeight="1" x14ac:dyDescent="0.3">
      <c r="A246" s="85">
        <v>224</v>
      </c>
      <c r="B246" s="62" t="s">
        <v>47</v>
      </c>
      <c r="C246" s="65" t="s">
        <v>261</v>
      </c>
      <c r="D246" s="67" t="s">
        <v>546</v>
      </c>
      <c r="E246" s="64" t="s">
        <v>661</v>
      </c>
      <c r="F246" s="86" t="s">
        <v>28</v>
      </c>
      <c r="G246" s="87">
        <v>15</v>
      </c>
      <c r="H246" s="72">
        <v>25</v>
      </c>
      <c r="I246" s="88">
        <v>180</v>
      </c>
      <c r="J246" s="101"/>
      <c r="K246" s="89">
        <f t="shared" si="4"/>
        <v>0</v>
      </c>
      <c r="M246" s="34"/>
    </row>
    <row r="247" spans="1:13" s="33" customFormat="1" ht="12" customHeight="1" x14ac:dyDescent="0.3">
      <c r="A247" s="85">
        <v>225</v>
      </c>
      <c r="B247" s="65" t="s">
        <v>47</v>
      </c>
      <c r="C247" s="65" t="s">
        <v>262</v>
      </c>
      <c r="D247" s="65" t="s">
        <v>547</v>
      </c>
      <c r="E247" s="65" t="s">
        <v>787</v>
      </c>
      <c r="F247" s="86" t="s">
        <v>28</v>
      </c>
      <c r="G247" s="87">
        <v>15</v>
      </c>
      <c r="H247" s="72">
        <v>30</v>
      </c>
      <c r="I247" s="88">
        <v>180</v>
      </c>
      <c r="J247" s="101"/>
      <c r="K247" s="89">
        <f t="shared" si="4"/>
        <v>0</v>
      </c>
      <c r="M247" s="34"/>
    </row>
    <row r="248" spans="1:13" s="33" customFormat="1" ht="12" customHeight="1" x14ac:dyDescent="0.3">
      <c r="A248" s="85">
        <v>226</v>
      </c>
      <c r="B248" s="62" t="s">
        <v>47</v>
      </c>
      <c r="C248" s="63" t="s">
        <v>873</v>
      </c>
      <c r="D248" s="62" t="s">
        <v>874</v>
      </c>
      <c r="E248" s="65" t="s">
        <v>875</v>
      </c>
      <c r="F248" s="86" t="s">
        <v>28</v>
      </c>
      <c r="G248" s="87">
        <v>15</v>
      </c>
      <c r="H248" s="72">
        <v>15</v>
      </c>
      <c r="I248" s="88">
        <v>180</v>
      </c>
      <c r="J248" s="101"/>
      <c r="K248" s="89">
        <f t="shared" si="4"/>
        <v>0</v>
      </c>
      <c r="M248" s="34"/>
    </row>
    <row r="249" spans="1:13" s="33" customFormat="1" ht="12" customHeight="1" x14ac:dyDescent="0.3">
      <c r="A249" s="85">
        <v>227</v>
      </c>
      <c r="B249" s="64" t="s">
        <v>47</v>
      </c>
      <c r="C249" s="64" t="s">
        <v>263</v>
      </c>
      <c r="D249" s="67" t="s">
        <v>548</v>
      </c>
      <c r="E249" s="64" t="s">
        <v>685</v>
      </c>
      <c r="F249" s="86" t="s">
        <v>28</v>
      </c>
      <c r="G249" s="87">
        <v>15</v>
      </c>
      <c r="H249" s="72">
        <v>15</v>
      </c>
      <c r="I249" s="88">
        <v>180</v>
      </c>
      <c r="J249" s="101"/>
      <c r="K249" s="89">
        <f t="shared" si="4"/>
        <v>0</v>
      </c>
      <c r="M249" s="34"/>
    </row>
    <row r="250" spans="1:13" ht="12" customHeight="1" x14ac:dyDescent="0.3">
      <c r="A250" s="85">
        <v>228</v>
      </c>
      <c r="B250" s="62" t="s">
        <v>47</v>
      </c>
      <c r="C250" s="63" t="s">
        <v>264</v>
      </c>
      <c r="D250" s="64" t="s">
        <v>549</v>
      </c>
      <c r="E250" s="63" t="s">
        <v>699</v>
      </c>
      <c r="F250" s="86" t="s">
        <v>28</v>
      </c>
      <c r="G250" s="87">
        <v>15</v>
      </c>
      <c r="H250" s="72">
        <v>60</v>
      </c>
      <c r="I250" s="88">
        <v>180</v>
      </c>
      <c r="J250" s="101"/>
      <c r="K250" s="89">
        <f t="shared" si="4"/>
        <v>0</v>
      </c>
    </row>
    <row r="251" spans="1:13" s="30" customFormat="1" ht="12" customHeight="1" x14ac:dyDescent="0.3">
      <c r="A251" s="85">
        <v>229</v>
      </c>
      <c r="B251" s="62" t="s">
        <v>47</v>
      </c>
      <c r="C251" s="63" t="s">
        <v>265</v>
      </c>
      <c r="D251" s="70" t="s">
        <v>550</v>
      </c>
      <c r="E251" s="63" t="s">
        <v>788</v>
      </c>
      <c r="F251" s="86" t="s">
        <v>28</v>
      </c>
      <c r="G251" s="87">
        <v>15</v>
      </c>
      <c r="H251" s="72">
        <v>15</v>
      </c>
      <c r="I251" s="88">
        <v>180</v>
      </c>
      <c r="J251" s="101"/>
      <c r="K251" s="89">
        <f t="shared" si="4"/>
        <v>0</v>
      </c>
      <c r="M251" s="31"/>
    </row>
    <row r="252" spans="1:13" ht="12" customHeight="1" x14ac:dyDescent="0.3">
      <c r="A252" s="85">
        <v>230</v>
      </c>
      <c r="B252" s="62" t="s">
        <v>47</v>
      </c>
      <c r="C252" s="65" t="s">
        <v>266</v>
      </c>
      <c r="D252" s="62" t="s">
        <v>551</v>
      </c>
      <c r="E252" s="63" t="s">
        <v>661</v>
      </c>
      <c r="F252" s="86" t="s">
        <v>28</v>
      </c>
      <c r="G252" s="87">
        <v>15</v>
      </c>
      <c r="H252" s="72">
        <v>15</v>
      </c>
      <c r="I252" s="88">
        <v>180</v>
      </c>
      <c r="J252" s="101"/>
      <c r="K252" s="89">
        <f t="shared" si="4"/>
        <v>0</v>
      </c>
    </row>
    <row r="253" spans="1:13" s="30" customFormat="1" ht="12" customHeight="1" x14ac:dyDescent="0.3">
      <c r="A253" s="85">
        <v>231</v>
      </c>
      <c r="B253" s="64" t="s">
        <v>47</v>
      </c>
      <c r="C253" s="64" t="s">
        <v>267</v>
      </c>
      <c r="D253" s="64" t="s">
        <v>552</v>
      </c>
      <c r="E253" s="64" t="s">
        <v>789</v>
      </c>
      <c r="F253" s="86" t="s">
        <v>28</v>
      </c>
      <c r="G253" s="87">
        <v>15</v>
      </c>
      <c r="H253" s="72">
        <v>30</v>
      </c>
      <c r="I253" s="88">
        <v>180</v>
      </c>
      <c r="J253" s="101"/>
      <c r="K253" s="89">
        <f t="shared" si="4"/>
        <v>0</v>
      </c>
      <c r="M253" s="31"/>
    </row>
    <row r="254" spans="1:13" s="33" customFormat="1" ht="12" customHeight="1" x14ac:dyDescent="0.3">
      <c r="A254" s="85">
        <v>232</v>
      </c>
      <c r="B254" s="64" t="s">
        <v>47</v>
      </c>
      <c r="C254" s="65" t="s">
        <v>268</v>
      </c>
      <c r="D254" s="64" t="s">
        <v>553</v>
      </c>
      <c r="E254" s="64" t="s">
        <v>781</v>
      </c>
      <c r="F254" s="86" t="s">
        <v>28</v>
      </c>
      <c r="G254" s="87">
        <v>15</v>
      </c>
      <c r="H254" s="72">
        <v>7</v>
      </c>
      <c r="I254" s="88">
        <v>180</v>
      </c>
      <c r="J254" s="101"/>
      <c r="K254" s="89">
        <f t="shared" si="4"/>
        <v>0</v>
      </c>
      <c r="M254" s="34"/>
    </row>
    <row r="255" spans="1:13" s="33" customFormat="1" ht="12" hidden="1" customHeight="1" x14ac:dyDescent="0.3">
      <c r="A255" s="91">
        <v>233</v>
      </c>
      <c r="B255" s="73" t="s">
        <v>47</v>
      </c>
      <c r="C255" s="73" t="s">
        <v>269</v>
      </c>
      <c r="D255" s="73" t="s">
        <v>554</v>
      </c>
      <c r="E255" s="73" t="s">
        <v>661</v>
      </c>
      <c r="F255" s="75" t="s">
        <v>28</v>
      </c>
      <c r="G255" s="76">
        <v>15</v>
      </c>
      <c r="H255" s="77">
        <v>0</v>
      </c>
      <c r="I255" s="78">
        <v>180</v>
      </c>
      <c r="J255" s="79"/>
      <c r="K255" s="80">
        <f t="shared" si="4"/>
        <v>0</v>
      </c>
      <c r="M255" s="34"/>
    </row>
    <row r="256" spans="1:13" ht="12" customHeight="1" x14ac:dyDescent="0.3">
      <c r="A256" s="85">
        <v>234</v>
      </c>
      <c r="B256" s="64" t="s">
        <v>47</v>
      </c>
      <c r="C256" s="65" t="s">
        <v>270</v>
      </c>
      <c r="D256" s="64" t="s">
        <v>555</v>
      </c>
      <c r="E256" s="64" t="s">
        <v>790</v>
      </c>
      <c r="F256" s="86" t="s">
        <v>28</v>
      </c>
      <c r="G256" s="87">
        <v>15</v>
      </c>
      <c r="H256" s="72">
        <v>30</v>
      </c>
      <c r="I256" s="88">
        <v>180</v>
      </c>
      <c r="J256" s="101"/>
      <c r="K256" s="89">
        <f t="shared" si="4"/>
        <v>0</v>
      </c>
    </row>
    <row r="257" spans="1:13" s="30" customFormat="1" ht="12" customHeight="1" x14ac:dyDescent="0.3">
      <c r="A257" s="85">
        <v>235</v>
      </c>
      <c r="B257" s="62" t="s">
        <v>47</v>
      </c>
      <c r="C257" s="64" t="s">
        <v>271</v>
      </c>
      <c r="D257" s="67" t="s">
        <v>556</v>
      </c>
      <c r="E257" s="64" t="s">
        <v>791</v>
      </c>
      <c r="F257" s="86" t="s">
        <v>28</v>
      </c>
      <c r="G257" s="87">
        <v>15</v>
      </c>
      <c r="H257" s="72">
        <v>5</v>
      </c>
      <c r="I257" s="88">
        <v>180</v>
      </c>
      <c r="J257" s="101"/>
      <c r="K257" s="89">
        <f t="shared" si="4"/>
        <v>0</v>
      </c>
      <c r="M257" s="31"/>
    </row>
    <row r="258" spans="1:13" ht="12" customHeight="1" x14ac:dyDescent="0.3">
      <c r="A258" s="85">
        <v>236</v>
      </c>
      <c r="B258" s="62" t="s">
        <v>47</v>
      </c>
      <c r="C258" s="64" t="s">
        <v>272</v>
      </c>
      <c r="D258" s="67" t="s">
        <v>557</v>
      </c>
      <c r="E258" s="64" t="s">
        <v>792</v>
      </c>
      <c r="F258" s="86" t="s">
        <v>28</v>
      </c>
      <c r="G258" s="87">
        <v>15</v>
      </c>
      <c r="H258" s="72">
        <v>60</v>
      </c>
      <c r="I258" s="88">
        <v>180</v>
      </c>
      <c r="J258" s="101"/>
      <c r="K258" s="89">
        <f t="shared" si="4"/>
        <v>0</v>
      </c>
    </row>
    <row r="259" spans="1:13" s="30" customFormat="1" ht="12" customHeight="1" x14ac:dyDescent="0.3">
      <c r="A259" s="85">
        <v>237</v>
      </c>
      <c r="B259" s="62" t="s">
        <v>47</v>
      </c>
      <c r="C259" s="64" t="s">
        <v>273</v>
      </c>
      <c r="D259" s="67" t="s">
        <v>558</v>
      </c>
      <c r="E259" s="64" t="s">
        <v>717</v>
      </c>
      <c r="F259" s="86" t="s">
        <v>28</v>
      </c>
      <c r="G259" s="87">
        <v>15</v>
      </c>
      <c r="H259" s="72">
        <v>30</v>
      </c>
      <c r="I259" s="88">
        <v>180</v>
      </c>
      <c r="J259" s="101"/>
      <c r="K259" s="89">
        <f t="shared" si="4"/>
        <v>0</v>
      </c>
      <c r="M259" s="31"/>
    </row>
    <row r="260" spans="1:13" ht="12" customHeight="1" x14ac:dyDescent="0.3">
      <c r="A260" s="85">
        <v>238</v>
      </c>
      <c r="B260" s="64" t="s">
        <v>47</v>
      </c>
      <c r="C260" s="64" t="s">
        <v>274</v>
      </c>
      <c r="D260" s="64" t="s">
        <v>559</v>
      </c>
      <c r="E260" s="64" t="s">
        <v>793</v>
      </c>
      <c r="F260" s="86" t="s">
        <v>28</v>
      </c>
      <c r="G260" s="87">
        <v>15</v>
      </c>
      <c r="H260" s="72">
        <v>30</v>
      </c>
      <c r="I260" s="88">
        <v>180</v>
      </c>
      <c r="J260" s="101"/>
      <c r="K260" s="89">
        <f t="shared" si="4"/>
        <v>0</v>
      </c>
    </row>
    <row r="261" spans="1:13" s="30" customFormat="1" ht="12" customHeight="1" x14ac:dyDescent="0.3">
      <c r="A261" s="85">
        <v>239</v>
      </c>
      <c r="B261" s="64" t="s">
        <v>47</v>
      </c>
      <c r="C261" s="64" t="s">
        <v>275</v>
      </c>
      <c r="D261" s="64" t="s">
        <v>560</v>
      </c>
      <c r="E261" s="64" t="s">
        <v>794</v>
      </c>
      <c r="F261" s="86" t="s">
        <v>28</v>
      </c>
      <c r="G261" s="87">
        <v>15</v>
      </c>
      <c r="H261" s="72">
        <v>30</v>
      </c>
      <c r="I261" s="88">
        <v>180</v>
      </c>
      <c r="J261" s="101"/>
      <c r="K261" s="89">
        <f t="shared" si="4"/>
        <v>0</v>
      </c>
      <c r="M261" s="31"/>
    </row>
    <row r="262" spans="1:13" ht="12" customHeight="1" x14ac:dyDescent="0.3">
      <c r="A262" s="85">
        <v>240</v>
      </c>
      <c r="B262" s="64" t="s">
        <v>47</v>
      </c>
      <c r="C262" s="64" t="s">
        <v>276</v>
      </c>
      <c r="D262" s="64" t="s">
        <v>561</v>
      </c>
      <c r="E262" s="64" t="s">
        <v>795</v>
      </c>
      <c r="F262" s="86" t="s">
        <v>28</v>
      </c>
      <c r="G262" s="87">
        <v>15</v>
      </c>
      <c r="H262" s="72">
        <v>15</v>
      </c>
      <c r="I262" s="88">
        <v>180</v>
      </c>
      <c r="J262" s="101"/>
      <c r="K262" s="89">
        <f t="shared" si="4"/>
        <v>0</v>
      </c>
    </row>
    <row r="263" spans="1:13" s="30" customFormat="1" ht="12" hidden="1" customHeight="1" x14ac:dyDescent="0.3">
      <c r="A263" s="91">
        <v>241</v>
      </c>
      <c r="B263" s="81" t="s">
        <v>48</v>
      </c>
      <c r="C263" s="73" t="s">
        <v>277</v>
      </c>
      <c r="D263" s="73" t="s">
        <v>562</v>
      </c>
      <c r="E263" s="73" t="s">
        <v>796</v>
      </c>
      <c r="F263" s="75" t="s">
        <v>28</v>
      </c>
      <c r="G263" s="76">
        <v>15</v>
      </c>
      <c r="H263" s="77">
        <v>0</v>
      </c>
      <c r="I263" s="78">
        <v>195</v>
      </c>
      <c r="J263" s="79"/>
      <c r="K263" s="80">
        <f t="shared" si="4"/>
        <v>0</v>
      </c>
      <c r="M263" s="31"/>
    </row>
    <row r="264" spans="1:13" ht="12" hidden="1" customHeight="1" x14ac:dyDescent="0.3">
      <c r="A264" s="91">
        <v>242</v>
      </c>
      <c r="B264" s="81" t="s">
        <v>48</v>
      </c>
      <c r="C264" s="73" t="s">
        <v>278</v>
      </c>
      <c r="D264" s="73" t="s">
        <v>563</v>
      </c>
      <c r="E264" s="73" t="s">
        <v>646</v>
      </c>
      <c r="F264" s="75" t="s">
        <v>28</v>
      </c>
      <c r="G264" s="76">
        <v>15</v>
      </c>
      <c r="H264" s="77">
        <v>0</v>
      </c>
      <c r="I264" s="78">
        <v>195</v>
      </c>
      <c r="J264" s="79"/>
      <c r="K264" s="80">
        <f t="shared" ref="K264:K277" si="5">J264*I264</f>
        <v>0</v>
      </c>
    </row>
    <row r="265" spans="1:13" s="30" customFormat="1" ht="12" customHeight="1" x14ac:dyDescent="0.3">
      <c r="A265" s="85">
        <v>243</v>
      </c>
      <c r="B265" s="62" t="s">
        <v>48</v>
      </c>
      <c r="C265" s="63" t="s">
        <v>279</v>
      </c>
      <c r="D265" s="62" t="s">
        <v>564</v>
      </c>
      <c r="E265" s="63" t="s">
        <v>797</v>
      </c>
      <c r="F265" s="86" t="s">
        <v>28</v>
      </c>
      <c r="G265" s="87">
        <v>15</v>
      </c>
      <c r="H265" s="72">
        <v>15</v>
      </c>
      <c r="I265" s="88">
        <v>195</v>
      </c>
      <c r="J265" s="101"/>
      <c r="K265" s="89">
        <f t="shared" si="5"/>
        <v>0</v>
      </c>
      <c r="M265" s="31"/>
    </row>
    <row r="266" spans="1:13" ht="12" customHeight="1" x14ac:dyDescent="0.3">
      <c r="A266" s="85">
        <v>244</v>
      </c>
      <c r="B266" s="62" t="s">
        <v>48</v>
      </c>
      <c r="C266" s="64" t="s">
        <v>280</v>
      </c>
      <c r="D266" s="64" t="s">
        <v>565</v>
      </c>
      <c r="E266" s="64" t="s">
        <v>798</v>
      </c>
      <c r="F266" s="86" t="s">
        <v>28</v>
      </c>
      <c r="G266" s="87">
        <v>15</v>
      </c>
      <c r="H266" s="72">
        <v>46</v>
      </c>
      <c r="I266" s="88">
        <v>195</v>
      </c>
      <c r="J266" s="101"/>
      <c r="K266" s="89">
        <f t="shared" si="5"/>
        <v>0</v>
      </c>
    </row>
    <row r="267" spans="1:13" s="30" customFormat="1" ht="12" hidden="1" customHeight="1" x14ac:dyDescent="0.3">
      <c r="A267" s="91">
        <v>245</v>
      </c>
      <c r="B267" s="81" t="s">
        <v>48</v>
      </c>
      <c r="C267" s="83" t="s">
        <v>281</v>
      </c>
      <c r="D267" s="83" t="s">
        <v>566</v>
      </c>
      <c r="E267" s="83" t="s">
        <v>799</v>
      </c>
      <c r="F267" s="75" t="s">
        <v>28</v>
      </c>
      <c r="G267" s="76">
        <v>15</v>
      </c>
      <c r="H267" s="77">
        <v>0</v>
      </c>
      <c r="I267" s="78">
        <v>195</v>
      </c>
      <c r="J267" s="79"/>
      <c r="K267" s="80">
        <f t="shared" si="5"/>
        <v>0</v>
      </c>
      <c r="M267" s="31"/>
    </row>
    <row r="268" spans="1:13" ht="12" customHeight="1" x14ac:dyDescent="0.3">
      <c r="A268" s="85">
        <v>246</v>
      </c>
      <c r="B268" s="62" t="s">
        <v>48</v>
      </c>
      <c r="C268" s="64" t="s">
        <v>282</v>
      </c>
      <c r="D268" s="64" t="s">
        <v>567</v>
      </c>
      <c r="E268" s="64" t="s">
        <v>800</v>
      </c>
      <c r="F268" s="86" t="s">
        <v>28</v>
      </c>
      <c r="G268" s="87">
        <v>15</v>
      </c>
      <c r="H268" s="72">
        <v>25</v>
      </c>
      <c r="I268" s="88">
        <v>195</v>
      </c>
      <c r="J268" s="101"/>
      <c r="K268" s="89">
        <f t="shared" si="5"/>
        <v>0</v>
      </c>
    </row>
    <row r="269" spans="1:13" ht="12" hidden="1" customHeight="1" x14ac:dyDescent="0.3">
      <c r="A269" s="91">
        <v>247</v>
      </c>
      <c r="B269" s="81" t="s">
        <v>48</v>
      </c>
      <c r="C269" s="82" t="s">
        <v>283</v>
      </c>
      <c r="D269" s="81" t="s">
        <v>568</v>
      </c>
      <c r="E269" s="82" t="s">
        <v>801</v>
      </c>
      <c r="F269" s="75" t="s">
        <v>28</v>
      </c>
      <c r="G269" s="76">
        <v>15</v>
      </c>
      <c r="H269" s="77">
        <v>0</v>
      </c>
      <c r="I269" s="78">
        <v>195</v>
      </c>
      <c r="J269" s="79"/>
      <c r="K269" s="80">
        <f t="shared" si="5"/>
        <v>0</v>
      </c>
    </row>
    <row r="270" spans="1:13" s="30" customFormat="1" ht="12" customHeight="1" x14ac:dyDescent="0.3">
      <c r="A270" s="85">
        <v>248</v>
      </c>
      <c r="B270" s="62" t="s">
        <v>48</v>
      </c>
      <c r="C270" s="67" t="s">
        <v>284</v>
      </c>
      <c r="D270" s="64" t="s">
        <v>569</v>
      </c>
      <c r="E270" s="64" t="s">
        <v>802</v>
      </c>
      <c r="F270" s="86" t="s">
        <v>28</v>
      </c>
      <c r="G270" s="87">
        <v>15</v>
      </c>
      <c r="H270" s="72">
        <v>15</v>
      </c>
      <c r="I270" s="88">
        <v>195</v>
      </c>
      <c r="J270" s="101"/>
      <c r="K270" s="89">
        <f t="shared" si="5"/>
        <v>0</v>
      </c>
      <c r="M270" s="31"/>
    </row>
    <row r="271" spans="1:13" ht="12" customHeight="1" x14ac:dyDescent="0.3">
      <c r="A271" s="85">
        <v>249</v>
      </c>
      <c r="B271" s="62" t="s">
        <v>48</v>
      </c>
      <c r="C271" s="63" t="s">
        <v>285</v>
      </c>
      <c r="D271" s="62" t="s">
        <v>570</v>
      </c>
      <c r="E271" s="63" t="s">
        <v>803</v>
      </c>
      <c r="F271" s="86" t="s">
        <v>28</v>
      </c>
      <c r="G271" s="87">
        <v>15</v>
      </c>
      <c r="H271" s="72">
        <v>30</v>
      </c>
      <c r="I271" s="88">
        <v>195</v>
      </c>
      <c r="J271" s="101"/>
      <c r="K271" s="89">
        <f t="shared" si="5"/>
        <v>0</v>
      </c>
    </row>
    <row r="272" spans="1:13" ht="12" hidden="1" customHeight="1" x14ac:dyDescent="0.3">
      <c r="A272" s="91">
        <v>250</v>
      </c>
      <c r="B272" s="81" t="s">
        <v>48</v>
      </c>
      <c r="C272" s="83" t="s">
        <v>286</v>
      </c>
      <c r="D272" s="83" t="s">
        <v>571</v>
      </c>
      <c r="E272" s="83" t="s">
        <v>804</v>
      </c>
      <c r="F272" s="75" t="s">
        <v>28</v>
      </c>
      <c r="G272" s="76">
        <v>15</v>
      </c>
      <c r="H272" s="77">
        <v>0</v>
      </c>
      <c r="I272" s="78">
        <v>195</v>
      </c>
      <c r="J272" s="79"/>
      <c r="K272" s="80">
        <f t="shared" si="5"/>
        <v>0</v>
      </c>
    </row>
    <row r="273" spans="1:13" s="30" customFormat="1" ht="12" customHeight="1" x14ac:dyDescent="0.3">
      <c r="A273" s="85">
        <v>251</v>
      </c>
      <c r="B273" s="62" t="s">
        <v>48</v>
      </c>
      <c r="C273" s="65" t="s">
        <v>287</v>
      </c>
      <c r="D273" s="65" t="s">
        <v>572</v>
      </c>
      <c r="E273" s="65" t="s">
        <v>805</v>
      </c>
      <c r="F273" s="86" t="s">
        <v>28</v>
      </c>
      <c r="G273" s="87">
        <v>15</v>
      </c>
      <c r="H273" s="72">
        <v>30</v>
      </c>
      <c r="I273" s="88">
        <v>195</v>
      </c>
      <c r="J273" s="101"/>
      <c r="K273" s="89">
        <f t="shared" si="5"/>
        <v>0</v>
      </c>
      <c r="M273" s="31"/>
    </row>
    <row r="274" spans="1:13" ht="12" customHeight="1" x14ac:dyDescent="0.3">
      <c r="A274" s="85">
        <v>252</v>
      </c>
      <c r="B274" s="62" t="s">
        <v>48</v>
      </c>
      <c r="C274" s="64" t="s">
        <v>288</v>
      </c>
      <c r="D274" s="64" t="s">
        <v>573</v>
      </c>
      <c r="E274" s="64" t="s">
        <v>806</v>
      </c>
      <c r="F274" s="86" t="s">
        <v>28</v>
      </c>
      <c r="G274" s="87">
        <v>15</v>
      </c>
      <c r="H274" s="72">
        <v>30</v>
      </c>
      <c r="I274" s="88">
        <v>195</v>
      </c>
      <c r="J274" s="101"/>
      <c r="K274" s="89">
        <f t="shared" si="5"/>
        <v>0</v>
      </c>
    </row>
    <row r="275" spans="1:13" s="30" customFormat="1" ht="12" customHeight="1" x14ac:dyDescent="0.3">
      <c r="A275" s="85">
        <v>253</v>
      </c>
      <c r="B275" s="62" t="s">
        <v>48</v>
      </c>
      <c r="C275" s="65" t="s">
        <v>289</v>
      </c>
      <c r="D275" s="65" t="s">
        <v>574</v>
      </c>
      <c r="E275" s="65" t="s">
        <v>807</v>
      </c>
      <c r="F275" s="86" t="s">
        <v>28</v>
      </c>
      <c r="G275" s="87">
        <v>15</v>
      </c>
      <c r="H275" s="72">
        <v>30</v>
      </c>
      <c r="I275" s="88">
        <v>195</v>
      </c>
      <c r="J275" s="101"/>
      <c r="K275" s="89">
        <f t="shared" si="5"/>
        <v>0</v>
      </c>
      <c r="M275" s="31"/>
    </row>
    <row r="276" spans="1:13" ht="12" customHeight="1" x14ac:dyDescent="0.3">
      <c r="A276" s="85">
        <v>254</v>
      </c>
      <c r="B276" s="62" t="s">
        <v>48</v>
      </c>
      <c r="C276" s="63" t="s">
        <v>290</v>
      </c>
      <c r="D276" s="70" t="s">
        <v>575</v>
      </c>
      <c r="E276" s="63" t="s">
        <v>713</v>
      </c>
      <c r="F276" s="86" t="s">
        <v>28</v>
      </c>
      <c r="G276" s="87">
        <v>15</v>
      </c>
      <c r="H276" s="72">
        <v>15</v>
      </c>
      <c r="I276" s="88">
        <v>195</v>
      </c>
      <c r="J276" s="101"/>
      <c r="K276" s="89">
        <f t="shared" si="5"/>
        <v>0</v>
      </c>
    </row>
    <row r="277" spans="1:13" s="30" customFormat="1" ht="12" customHeight="1" x14ac:dyDescent="0.3">
      <c r="A277" s="85">
        <v>255</v>
      </c>
      <c r="B277" s="62" t="s">
        <v>48</v>
      </c>
      <c r="C277" s="64" t="s">
        <v>291</v>
      </c>
      <c r="D277" s="64" t="s">
        <v>576</v>
      </c>
      <c r="E277" s="64" t="s">
        <v>808</v>
      </c>
      <c r="F277" s="86" t="s">
        <v>28</v>
      </c>
      <c r="G277" s="87">
        <v>15</v>
      </c>
      <c r="H277" s="72">
        <v>15</v>
      </c>
      <c r="I277" s="88">
        <v>195</v>
      </c>
      <c r="J277" s="101"/>
      <c r="K277" s="89">
        <f t="shared" si="5"/>
        <v>0</v>
      </c>
      <c r="M277" s="31"/>
    </row>
    <row r="278" spans="1:13" ht="12" customHeight="1" x14ac:dyDescent="0.3">
      <c r="A278" s="85">
        <v>256</v>
      </c>
      <c r="B278" s="62" t="s">
        <v>48</v>
      </c>
      <c r="C278" s="63" t="s">
        <v>292</v>
      </c>
      <c r="D278" s="62" t="s">
        <v>577</v>
      </c>
      <c r="E278" s="63" t="s">
        <v>809</v>
      </c>
      <c r="F278" s="86" t="s">
        <v>28</v>
      </c>
      <c r="G278" s="87">
        <v>15</v>
      </c>
      <c r="H278" s="72">
        <v>15</v>
      </c>
      <c r="I278" s="88">
        <v>195</v>
      </c>
      <c r="J278" s="101"/>
      <c r="K278" s="89">
        <f t="shared" ref="K278:K321" si="6">J278*I278</f>
        <v>0</v>
      </c>
    </row>
    <row r="279" spans="1:13" s="30" customFormat="1" ht="12" customHeight="1" x14ac:dyDescent="0.3">
      <c r="A279" s="85">
        <v>257</v>
      </c>
      <c r="B279" s="62" t="s">
        <v>48</v>
      </c>
      <c r="C279" s="65" t="s">
        <v>293</v>
      </c>
      <c r="D279" s="67" t="s">
        <v>578</v>
      </c>
      <c r="E279" s="65" t="s">
        <v>810</v>
      </c>
      <c r="F279" s="86" t="s">
        <v>28</v>
      </c>
      <c r="G279" s="87">
        <v>15</v>
      </c>
      <c r="H279" s="72">
        <v>60</v>
      </c>
      <c r="I279" s="88">
        <v>195</v>
      </c>
      <c r="J279" s="101"/>
      <c r="K279" s="89">
        <f t="shared" si="6"/>
        <v>0</v>
      </c>
      <c r="M279" s="31"/>
    </row>
    <row r="280" spans="1:13" ht="12" hidden="1" customHeight="1" x14ac:dyDescent="0.3">
      <c r="A280" s="91">
        <v>258</v>
      </c>
      <c r="B280" s="81" t="s">
        <v>48</v>
      </c>
      <c r="C280" s="82" t="s">
        <v>294</v>
      </c>
      <c r="D280" s="81" t="s">
        <v>579</v>
      </c>
      <c r="E280" s="82" t="s">
        <v>811</v>
      </c>
      <c r="F280" s="75" t="s">
        <v>28</v>
      </c>
      <c r="G280" s="76">
        <v>15</v>
      </c>
      <c r="H280" s="77">
        <v>0</v>
      </c>
      <c r="I280" s="78">
        <v>195</v>
      </c>
      <c r="J280" s="79"/>
      <c r="K280" s="80">
        <f t="shared" si="6"/>
        <v>0</v>
      </c>
    </row>
    <row r="281" spans="1:13" s="30" customFormat="1" ht="12" hidden="1" customHeight="1" x14ac:dyDescent="0.3">
      <c r="A281" s="91">
        <v>259</v>
      </c>
      <c r="B281" s="81" t="s">
        <v>48</v>
      </c>
      <c r="C281" s="83" t="s">
        <v>295</v>
      </c>
      <c r="D281" s="83" t="s">
        <v>580</v>
      </c>
      <c r="E281" s="83" t="s">
        <v>812</v>
      </c>
      <c r="F281" s="75" t="s">
        <v>28</v>
      </c>
      <c r="G281" s="76">
        <v>15</v>
      </c>
      <c r="H281" s="77">
        <v>0</v>
      </c>
      <c r="I281" s="78">
        <v>195</v>
      </c>
      <c r="J281" s="79"/>
      <c r="K281" s="80">
        <f t="shared" si="6"/>
        <v>0</v>
      </c>
      <c r="M281" s="31"/>
    </row>
    <row r="282" spans="1:13" s="33" customFormat="1" ht="12" hidden="1" customHeight="1" x14ac:dyDescent="0.3">
      <c r="A282" s="91">
        <v>260</v>
      </c>
      <c r="B282" s="81" t="s">
        <v>48</v>
      </c>
      <c r="C282" s="82" t="s">
        <v>296</v>
      </c>
      <c r="D282" s="81" t="s">
        <v>581</v>
      </c>
      <c r="E282" s="90" t="s">
        <v>701</v>
      </c>
      <c r="F282" s="75" t="s">
        <v>28</v>
      </c>
      <c r="G282" s="76">
        <v>15</v>
      </c>
      <c r="H282" s="77">
        <v>0</v>
      </c>
      <c r="I282" s="78">
        <v>195</v>
      </c>
      <c r="J282" s="79"/>
      <c r="K282" s="80">
        <f t="shared" si="6"/>
        <v>0</v>
      </c>
      <c r="M282" s="34"/>
    </row>
    <row r="283" spans="1:13" s="33" customFormat="1" ht="12" customHeight="1" x14ac:dyDescent="0.3">
      <c r="A283" s="85">
        <v>261</v>
      </c>
      <c r="B283" s="62" t="s">
        <v>48</v>
      </c>
      <c r="C283" s="64" t="s">
        <v>297</v>
      </c>
      <c r="D283" s="64" t="s">
        <v>582</v>
      </c>
      <c r="E283" s="64" t="s">
        <v>662</v>
      </c>
      <c r="F283" s="86" t="s">
        <v>28</v>
      </c>
      <c r="G283" s="87">
        <v>15</v>
      </c>
      <c r="H283" s="72">
        <v>45</v>
      </c>
      <c r="I283" s="88">
        <v>195</v>
      </c>
      <c r="J283" s="101"/>
      <c r="K283" s="89">
        <f t="shared" si="6"/>
        <v>0</v>
      </c>
      <c r="M283" s="34"/>
    </row>
    <row r="284" spans="1:13" ht="12" customHeight="1" x14ac:dyDescent="0.3">
      <c r="A284" s="85">
        <v>262</v>
      </c>
      <c r="B284" s="62" t="s">
        <v>48</v>
      </c>
      <c r="C284" s="65" t="s">
        <v>298</v>
      </c>
      <c r="D284" s="65" t="s">
        <v>583</v>
      </c>
      <c r="E284" s="65" t="s">
        <v>813</v>
      </c>
      <c r="F284" s="86" t="s">
        <v>28</v>
      </c>
      <c r="G284" s="87">
        <v>15</v>
      </c>
      <c r="H284" s="72">
        <v>45</v>
      </c>
      <c r="I284" s="88">
        <v>195</v>
      </c>
      <c r="J284" s="101"/>
      <c r="K284" s="89">
        <f t="shared" si="6"/>
        <v>0</v>
      </c>
    </row>
    <row r="285" spans="1:13" s="30" customFormat="1" ht="12" customHeight="1" x14ac:dyDescent="0.3">
      <c r="A285" s="85">
        <v>263</v>
      </c>
      <c r="B285" s="62" t="s">
        <v>48</v>
      </c>
      <c r="C285" s="64" t="s">
        <v>299</v>
      </c>
      <c r="D285" s="64" t="s">
        <v>584</v>
      </c>
      <c r="E285" s="64" t="s">
        <v>814</v>
      </c>
      <c r="F285" s="86" t="s">
        <v>28</v>
      </c>
      <c r="G285" s="87">
        <v>15</v>
      </c>
      <c r="H285" s="72">
        <v>45</v>
      </c>
      <c r="I285" s="88">
        <v>195</v>
      </c>
      <c r="J285" s="101"/>
      <c r="K285" s="89">
        <f t="shared" si="6"/>
        <v>0</v>
      </c>
      <c r="M285" s="31"/>
    </row>
    <row r="286" spans="1:13" ht="12" hidden="1" customHeight="1" x14ac:dyDescent="0.3">
      <c r="A286" s="91">
        <v>264</v>
      </c>
      <c r="B286" s="81" t="s">
        <v>48</v>
      </c>
      <c r="C286" s="73" t="s">
        <v>300</v>
      </c>
      <c r="D286" s="73" t="s">
        <v>585</v>
      </c>
      <c r="E286" s="73" t="s">
        <v>815</v>
      </c>
      <c r="F286" s="75" t="s">
        <v>28</v>
      </c>
      <c r="G286" s="76">
        <v>15</v>
      </c>
      <c r="H286" s="77">
        <v>0</v>
      </c>
      <c r="I286" s="78">
        <v>195</v>
      </c>
      <c r="J286" s="79"/>
      <c r="K286" s="80">
        <f t="shared" si="6"/>
        <v>0</v>
      </c>
    </row>
    <row r="287" spans="1:13" ht="12" customHeight="1" x14ac:dyDescent="0.3">
      <c r="A287" s="85">
        <v>265</v>
      </c>
      <c r="B287" s="62" t="s">
        <v>48</v>
      </c>
      <c r="C287" s="64" t="s">
        <v>861</v>
      </c>
      <c r="D287" s="64" t="s">
        <v>862</v>
      </c>
      <c r="E287" s="64" t="s">
        <v>863</v>
      </c>
      <c r="F287" s="86" t="s">
        <v>28</v>
      </c>
      <c r="G287" s="87">
        <v>15</v>
      </c>
      <c r="H287" s="72">
        <v>30</v>
      </c>
      <c r="I287" s="88">
        <v>195</v>
      </c>
      <c r="J287" s="101"/>
      <c r="K287" s="89">
        <f t="shared" si="6"/>
        <v>0</v>
      </c>
    </row>
    <row r="288" spans="1:13" s="30" customFormat="1" ht="12" customHeight="1" x14ac:dyDescent="0.3">
      <c r="A288" s="85">
        <v>266</v>
      </c>
      <c r="B288" s="62" t="s">
        <v>48</v>
      </c>
      <c r="C288" s="64" t="s">
        <v>301</v>
      </c>
      <c r="D288" s="64" t="s">
        <v>586</v>
      </c>
      <c r="E288" s="64" t="s">
        <v>816</v>
      </c>
      <c r="F288" s="86" t="s">
        <v>28</v>
      </c>
      <c r="G288" s="87">
        <v>15</v>
      </c>
      <c r="H288" s="72">
        <v>15</v>
      </c>
      <c r="I288" s="88">
        <v>195</v>
      </c>
      <c r="J288" s="101"/>
      <c r="K288" s="89">
        <f t="shared" si="6"/>
        <v>0</v>
      </c>
      <c r="M288" s="31"/>
    </row>
    <row r="289" spans="1:13" ht="12" customHeight="1" x14ac:dyDescent="0.3">
      <c r="A289" s="85">
        <v>267</v>
      </c>
      <c r="B289" s="62" t="s">
        <v>48</v>
      </c>
      <c r="C289" s="65" t="s">
        <v>302</v>
      </c>
      <c r="D289" s="65" t="s">
        <v>587</v>
      </c>
      <c r="E289" s="65" t="s">
        <v>817</v>
      </c>
      <c r="F289" s="86" t="s">
        <v>28</v>
      </c>
      <c r="G289" s="87">
        <v>15</v>
      </c>
      <c r="H289" s="72">
        <v>45</v>
      </c>
      <c r="I289" s="88">
        <v>195</v>
      </c>
      <c r="J289" s="101"/>
      <c r="K289" s="89">
        <f t="shared" si="6"/>
        <v>0</v>
      </c>
    </row>
    <row r="290" spans="1:13" ht="12" customHeight="1" x14ac:dyDescent="0.3">
      <c r="A290" s="85">
        <v>268</v>
      </c>
      <c r="B290" s="62" t="s">
        <v>48</v>
      </c>
      <c r="C290" s="65" t="s">
        <v>303</v>
      </c>
      <c r="D290" s="65" t="s">
        <v>588</v>
      </c>
      <c r="E290" s="65" t="s">
        <v>733</v>
      </c>
      <c r="F290" s="86" t="s">
        <v>28</v>
      </c>
      <c r="G290" s="87">
        <v>15</v>
      </c>
      <c r="H290" s="72">
        <v>15</v>
      </c>
      <c r="I290" s="88">
        <v>195</v>
      </c>
      <c r="J290" s="101"/>
      <c r="K290" s="89">
        <f t="shared" si="6"/>
        <v>0</v>
      </c>
    </row>
    <row r="291" spans="1:13" s="30" customFormat="1" ht="12" hidden="1" customHeight="1" x14ac:dyDescent="0.3">
      <c r="A291" s="91">
        <v>269</v>
      </c>
      <c r="B291" s="81" t="s">
        <v>48</v>
      </c>
      <c r="C291" s="73" t="s">
        <v>304</v>
      </c>
      <c r="D291" s="73" t="s">
        <v>589</v>
      </c>
      <c r="E291" s="73" t="s">
        <v>818</v>
      </c>
      <c r="F291" s="75" t="s">
        <v>28</v>
      </c>
      <c r="G291" s="76">
        <v>15</v>
      </c>
      <c r="H291" s="77">
        <v>0</v>
      </c>
      <c r="I291" s="78">
        <v>195</v>
      </c>
      <c r="J291" s="79"/>
      <c r="K291" s="80">
        <f t="shared" si="6"/>
        <v>0</v>
      </c>
      <c r="M291" s="31"/>
    </row>
    <row r="292" spans="1:13" ht="12" customHeight="1" x14ac:dyDescent="0.3">
      <c r="A292" s="85">
        <v>270</v>
      </c>
      <c r="B292" s="62" t="s">
        <v>48</v>
      </c>
      <c r="C292" s="65" t="s">
        <v>305</v>
      </c>
      <c r="D292" s="67" t="s">
        <v>590</v>
      </c>
      <c r="E292" s="65" t="s">
        <v>819</v>
      </c>
      <c r="F292" s="86" t="s">
        <v>28</v>
      </c>
      <c r="G292" s="87">
        <v>15</v>
      </c>
      <c r="H292" s="72">
        <v>30</v>
      </c>
      <c r="I292" s="88">
        <v>195</v>
      </c>
      <c r="J292" s="101"/>
      <c r="K292" s="89">
        <f t="shared" si="6"/>
        <v>0</v>
      </c>
    </row>
    <row r="293" spans="1:13" ht="12" customHeight="1" x14ac:dyDescent="0.3">
      <c r="A293" s="85">
        <v>271</v>
      </c>
      <c r="B293" s="62" t="s">
        <v>48</v>
      </c>
      <c r="C293" s="64" t="s">
        <v>306</v>
      </c>
      <c r="D293" s="64" t="s">
        <v>591</v>
      </c>
      <c r="E293" s="64" t="s">
        <v>820</v>
      </c>
      <c r="F293" s="86" t="s">
        <v>28</v>
      </c>
      <c r="G293" s="87">
        <v>15</v>
      </c>
      <c r="H293" s="72">
        <v>15</v>
      </c>
      <c r="I293" s="88">
        <v>195</v>
      </c>
      <c r="J293" s="101"/>
      <c r="K293" s="89">
        <f t="shared" si="6"/>
        <v>0</v>
      </c>
    </row>
    <row r="294" spans="1:13" s="30" customFormat="1" ht="12" customHeight="1" x14ac:dyDescent="0.3">
      <c r="A294" s="85">
        <v>272</v>
      </c>
      <c r="B294" s="62" t="s">
        <v>48</v>
      </c>
      <c r="C294" s="64" t="s">
        <v>307</v>
      </c>
      <c r="D294" s="64" t="s">
        <v>592</v>
      </c>
      <c r="E294" s="64" t="s">
        <v>821</v>
      </c>
      <c r="F294" s="86" t="s">
        <v>28</v>
      </c>
      <c r="G294" s="87">
        <v>15</v>
      </c>
      <c r="H294" s="72">
        <v>15</v>
      </c>
      <c r="I294" s="88">
        <v>195</v>
      </c>
      <c r="J294" s="101"/>
      <c r="K294" s="89">
        <f t="shared" si="6"/>
        <v>0</v>
      </c>
      <c r="M294" s="31"/>
    </row>
    <row r="295" spans="1:13" s="30" customFormat="1" ht="12" customHeight="1" x14ac:dyDescent="0.3">
      <c r="A295" s="85">
        <v>273</v>
      </c>
      <c r="B295" s="62" t="s">
        <v>48</v>
      </c>
      <c r="C295" s="64" t="s">
        <v>308</v>
      </c>
      <c r="D295" s="64" t="s">
        <v>593</v>
      </c>
      <c r="E295" s="64" t="s">
        <v>822</v>
      </c>
      <c r="F295" s="86" t="s">
        <v>28</v>
      </c>
      <c r="G295" s="87">
        <v>15</v>
      </c>
      <c r="H295" s="72">
        <v>60</v>
      </c>
      <c r="I295" s="88">
        <v>195</v>
      </c>
      <c r="J295" s="101"/>
      <c r="K295" s="89">
        <f t="shared" si="6"/>
        <v>0</v>
      </c>
      <c r="M295" s="31"/>
    </row>
    <row r="296" spans="1:13" s="33" customFormat="1" ht="12" customHeight="1" x14ac:dyDescent="0.3">
      <c r="A296" s="85">
        <v>274</v>
      </c>
      <c r="B296" s="62" t="s">
        <v>48</v>
      </c>
      <c r="C296" s="65" t="s">
        <v>309</v>
      </c>
      <c r="D296" s="65" t="s">
        <v>594</v>
      </c>
      <c r="E296" s="65" t="s">
        <v>823</v>
      </c>
      <c r="F296" s="86" t="s">
        <v>28</v>
      </c>
      <c r="G296" s="87">
        <v>15</v>
      </c>
      <c r="H296" s="72">
        <v>30</v>
      </c>
      <c r="I296" s="88">
        <v>195</v>
      </c>
      <c r="J296" s="101"/>
      <c r="K296" s="89">
        <f t="shared" si="6"/>
        <v>0</v>
      </c>
      <c r="M296" s="34"/>
    </row>
    <row r="297" spans="1:13" s="33" customFormat="1" ht="12" customHeight="1" x14ac:dyDescent="0.3">
      <c r="A297" s="85">
        <v>275</v>
      </c>
      <c r="B297" s="62" t="s">
        <v>48</v>
      </c>
      <c r="C297" s="63" t="s">
        <v>310</v>
      </c>
      <c r="D297" s="62" t="s">
        <v>595</v>
      </c>
      <c r="E297" s="63" t="s">
        <v>642</v>
      </c>
      <c r="F297" s="86" t="s">
        <v>28</v>
      </c>
      <c r="G297" s="87">
        <v>15</v>
      </c>
      <c r="H297" s="72">
        <v>60</v>
      </c>
      <c r="I297" s="88">
        <v>195</v>
      </c>
      <c r="J297" s="101"/>
      <c r="K297" s="89">
        <f t="shared" si="6"/>
        <v>0</v>
      </c>
      <c r="M297" s="34"/>
    </row>
    <row r="298" spans="1:13" s="30" customFormat="1" ht="12" customHeight="1" x14ac:dyDescent="0.3">
      <c r="A298" s="85">
        <v>276</v>
      </c>
      <c r="B298" s="62" t="s">
        <v>48</v>
      </c>
      <c r="C298" s="64" t="s">
        <v>311</v>
      </c>
      <c r="D298" s="64" t="s">
        <v>596</v>
      </c>
      <c r="E298" s="64" t="s">
        <v>824</v>
      </c>
      <c r="F298" s="86" t="s">
        <v>28</v>
      </c>
      <c r="G298" s="87">
        <v>15</v>
      </c>
      <c r="H298" s="72">
        <v>45</v>
      </c>
      <c r="I298" s="88">
        <v>195</v>
      </c>
      <c r="J298" s="101"/>
      <c r="K298" s="89">
        <f t="shared" si="6"/>
        <v>0</v>
      </c>
      <c r="M298" s="31"/>
    </row>
    <row r="299" spans="1:13" s="30" customFormat="1" ht="12" hidden="1" customHeight="1" x14ac:dyDescent="0.3">
      <c r="A299" s="91">
        <v>277</v>
      </c>
      <c r="B299" s="81" t="s">
        <v>48</v>
      </c>
      <c r="C299" s="73" t="s">
        <v>867</v>
      </c>
      <c r="D299" s="73" t="s">
        <v>868</v>
      </c>
      <c r="E299" s="73" t="s">
        <v>869</v>
      </c>
      <c r="F299" s="75" t="s">
        <v>28</v>
      </c>
      <c r="G299" s="76">
        <v>15</v>
      </c>
      <c r="H299" s="77">
        <v>0</v>
      </c>
      <c r="I299" s="78">
        <v>195</v>
      </c>
      <c r="J299" s="79"/>
      <c r="K299" s="80">
        <f t="shared" si="6"/>
        <v>0</v>
      </c>
      <c r="M299" s="31"/>
    </row>
    <row r="300" spans="1:13" ht="12" hidden="1" customHeight="1" x14ac:dyDescent="0.3">
      <c r="A300" s="91">
        <v>278</v>
      </c>
      <c r="B300" s="81" t="s">
        <v>48</v>
      </c>
      <c r="C300" s="83" t="s">
        <v>312</v>
      </c>
      <c r="D300" s="74" t="s">
        <v>597</v>
      </c>
      <c r="E300" s="83" t="s">
        <v>825</v>
      </c>
      <c r="F300" s="75" t="s">
        <v>28</v>
      </c>
      <c r="G300" s="76">
        <v>15</v>
      </c>
      <c r="H300" s="77">
        <v>0</v>
      </c>
      <c r="I300" s="78">
        <v>195</v>
      </c>
      <c r="J300" s="79"/>
      <c r="K300" s="80">
        <f t="shared" si="6"/>
        <v>0</v>
      </c>
    </row>
    <row r="301" spans="1:13" s="30" customFormat="1" ht="12" customHeight="1" x14ac:dyDescent="0.3">
      <c r="A301" s="85">
        <v>279</v>
      </c>
      <c r="B301" s="62" t="s">
        <v>48</v>
      </c>
      <c r="C301" s="63" t="s">
        <v>313</v>
      </c>
      <c r="D301" s="70" t="s">
        <v>598</v>
      </c>
      <c r="E301" s="63" t="s">
        <v>826</v>
      </c>
      <c r="F301" s="86" t="s">
        <v>28</v>
      </c>
      <c r="G301" s="87">
        <v>15</v>
      </c>
      <c r="H301" s="72">
        <v>15</v>
      </c>
      <c r="I301" s="88">
        <v>195</v>
      </c>
      <c r="J301" s="101"/>
      <c r="K301" s="89">
        <f t="shared" si="6"/>
        <v>0</v>
      </c>
      <c r="M301" s="31"/>
    </row>
    <row r="302" spans="1:13" ht="12" hidden="1" customHeight="1" x14ac:dyDescent="0.3">
      <c r="A302" s="91">
        <v>280</v>
      </c>
      <c r="B302" s="81" t="s">
        <v>48</v>
      </c>
      <c r="C302" s="73" t="s">
        <v>314</v>
      </c>
      <c r="D302" s="73" t="s">
        <v>599</v>
      </c>
      <c r="E302" s="73" t="s">
        <v>827</v>
      </c>
      <c r="F302" s="75" t="s">
        <v>28</v>
      </c>
      <c r="G302" s="76">
        <v>15</v>
      </c>
      <c r="H302" s="77">
        <v>0</v>
      </c>
      <c r="I302" s="78">
        <v>195</v>
      </c>
      <c r="J302" s="79"/>
      <c r="K302" s="80">
        <f t="shared" si="6"/>
        <v>0</v>
      </c>
    </row>
    <row r="303" spans="1:13" ht="12" customHeight="1" x14ac:dyDescent="0.3">
      <c r="A303" s="85">
        <v>281</v>
      </c>
      <c r="B303" s="62" t="s">
        <v>48</v>
      </c>
      <c r="C303" s="64" t="s">
        <v>864</v>
      </c>
      <c r="D303" s="64" t="s">
        <v>865</v>
      </c>
      <c r="E303" s="64" t="s">
        <v>866</v>
      </c>
      <c r="F303" s="86" t="s">
        <v>28</v>
      </c>
      <c r="G303" s="87">
        <v>15</v>
      </c>
      <c r="H303" s="72">
        <v>15</v>
      </c>
      <c r="I303" s="88">
        <v>195</v>
      </c>
      <c r="J303" s="101"/>
      <c r="K303" s="89">
        <f t="shared" si="6"/>
        <v>0</v>
      </c>
    </row>
    <row r="304" spans="1:13" s="30" customFormat="1" ht="12" customHeight="1" x14ac:dyDescent="0.3">
      <c r="A304" s="85">
        <v>282</v>
      </c>
      <c r="B304" s="62" t="s">
        <v>48</v>
      </c>
      <c r="C304" s="65" t="s">
        <v>315</v>
      </c>
      <c r="D304" s="67" t="s">
        <v>600</v>
      </c>
      <c r="E304" s="65" t="s">
        <v>828</v>
      </c>
      <c r="F304" s="86" t="s">
        <v>28</v>
      </c>
      <c r="G304" s="87">
        <v>15</v>
      </c>
      <c r="H304" s="72">
        <v>30</v>
      </c>
      <c r="I304" s="88">
        <v>195</v>
      </c>
      <c r="J304" s="101"/>
      <c r="K304" s="89">
        <f t="shared" si="6"/>
        <v>0</v>
      </c>
      <c r="M304" s="31"/>
    </row>
    <row r="305" spans="1:13" s="30" customFormat="1" ht="12" customHeight="1" x14ac:dyDescent="0.3">
      <c r="A305" s="85">
        <v>283</v>
      </c>
      <c r="B305" s="62" t="s">
        <v>48</v>
      </c>
      <c r="C305" s="65" t="s">
        <v>316</v>
      </c>
      <c r="D305" s="65" t="s">
        <v>601</v>
      </c>
      <c r="E305" s="65" t="s">
        <v>796</v>
      </c>
      <c r="F305" s="86" t="s">
        <v>28</v>
      </c>
      <c r="G305" s="87">
        <v>15</v>
      </c>
      <c r="H305" s="72">
        <v>15</v>
      </c>
      <c r="I305" s="88">
        <v>195</v>
      </c>
      <c r="J305" s="101"/>
      <c r="K305" s="89">
        <f t="shared" si="6"/>
        <v>0</v>
      </c>
      <c r="M305" s="31"/>
    </row>
    <row r="306" spans="1:13" ht="12" hidden="1" customHeight="1" x14ac:dyDescent="0.3">
      <c r="A306" s="91">
        <v>284</v>
      </c>
      <c r="B306" s="81" t="s">
        <v>48</v>
      </c>
      <c r="C306" s="83" t="s">
        <v>317</v>
      </c>
      <c r="D306" s="83" t="s">
        <v>602</v>
      </c>
      <c r="E306" s="83" t="s">
        <v>796</v>
      </c>
      <c r="F306" s="75" t="s">
        <v>28</v>
      </c>
      <c r="G306" s="76">
        <v>15</v>
      </c>
      <c r="H306" s="77">
        <v>0</v>
      </c>
      <c r="I306" s="78">
        <v>195</v>
      </c>
      <c r="J306" s="79"/>
      <c r="K306" s="80">
        <f t="shared" si="6"/>
        <v>0</v>
      </c>
    </row>
    <row r="307" spans="1:13" s="30" customFormat="1" ht="12" customHeight="1" x14ac:dyDescent="0.3">
      <c r="A307" s="85">
        <v>285</v>
      </c>
      <c r="B307" s="62" t="s">
        <v>48</v>
      </c>
      <c r="C307" s="65" t="s">
        <v>318</v>
      </c>
      <c r="D307" s="65" t="s">
        <v>603</v>
      </c>
      <c r="E307" s="65" t="s">
        <v>829</v>
      </c>
      <c r="F307" s="86" t="s">
        <v>28</v>
      </c>
      <c r="G307" s="87">
        <v>15</v>
      </c>
      <c r="H307" s="72">
        <v>10</v>
      </c>
      <c r="I307" s="88">
        <v>195</v>
      </c>
      <c r="J307" s="101"/>
      <c r="K307" s="89">
        <f t="shared" si="6"/>
        <v>0</v>
      </c>
      <c r="M307" s="31"/>
    </row>
    <row r="308" spans="1:13" ht="12" hidden="1" customHeight="1" x14ac:dyDescent="0.3">
      <c r="A308" s="91">
        <v>286</v>
      </c>
      <c r="B308" s="81" t="s">
        <v>48</v>
      </c>
      <c r="C308" s="73" t="s">
        <v>319</v>
      </c>
      <c r="D308" s="73" t="s">
        <v>604</v>
      </c>
      <c r="E308" s="73" t="s">
        <v>830</v>
      </c>
      <c r="F308" s="75" t="s">
        <v>28</v>
      </c>
      <c r="G308" s="76">
        <v>15</v>
      </c>
      <c r="H308" s="77">
        <v>0</v>
      </c>
      <c r="I308" s="78">
        <v>195</v>
      </c>
      <c r="J308" s="79"/>
      <c r="K308" s="80">
        <f t="shared" si="6"/>
        <v>0</v>
      </c>
    </row>
    <row r="309" spans="1:13" ht="12" customHeight="1" x14ac:dyDescent="0.3">
      <c r="A309" s="85">
        <v>287</v>
      </c>
      <c r="B309" s="62" t="s">
        <v>48</v>
      </c>
      <c r="C309" s="64" t="s">
        <v>320</v>
      </c>
      <c r="D309" s="64" t="s">
        <v>605</v>
      </c>
      <c r="E309" s="64" t="s">
        <v>831</v>
      </c>
      <c r="F309" s="86" t="s">
        <v>28</v>
      </c>
      <c r="G309" s="87">
        <v>15</v>
      </c>
      <c r="H309" s="72">
        <v>25</v>
      </c>
      <c r="I309" s="88">
        <v>195</v>
      </c>
      <c r="J309" s="101"/>
      <c r="K309" s="89">
        <f t="shared" si="6"/>
        <v>0</v>
      </c>
    </row>
    <row r="310" spans="1:13" s="30" customFormat="1" ht="12" hidden="1" customHeight="1" x14ac:dyDescent="0.3">
      <c r="A310" s="91">
        <v>288</v>
      </c>
      <c r="B310" s="81" t="s">
        <v>48</v>
      </c>
      <c r="C310" s="83" t="s">
        <v>321</v>
      </c>
      <c r="D310" s="83" t="s">
        <v>606</v>
      </c>
      <c r="E310" s="83" t="s">
        <v>832</v>
      </c>
      <c r="F310" s="75" t="s">
        <v>28</v>
      </c>
      <c r="G310" s="76">
        <v>15</v>
      </c>
      <c r="H310" s="77">
        <v>0</v>
      </c>
      <c r="I310" s="78">
        <v>195</v>
      </c>
      <c r="J310" s="79"/>
      <c r="K310" s="80">
        <f t="shared" si="6"/>
        <v>0</v>
      </c>
      <c r="M310" s="31"/>
    </row>
    <row r="311" spans="1:13" ht="12" customHeight="1" x14ac:dyDescent="0.3">
      <c r="A311" s="85">
        <v>289</v>
      </c>
      <c r="B311" s="62" t="s">
        <v>48</v>
      </c>
      <c r="C311" s="64" t="s">
        <v>322</v>
      </c>
      <c r="D311" s="64" t="s">
        <v>607</v>
      </c>
      <c r="E311" s="64" t="s">
        <v>833</v>
      </c>
      <c r="F311" s="86" t="s">
        <v>28</v>
      </c>
      <c r="G311" s="87">
        <v>15</v>
      </c>
      <c r="H311" s="72">
        <v>15</v>
      </c>
      <c r="I311" s="88">
        <v>195</v>
      </c>
      <c r="J311" s="101"/>
      <c r="K311" s="89">
        <f t="shared" si="6"/>
        <v>0</v>
      </c>
    </row>
    <row r="312" spans="1:13" s="30" customFormat="1" ht="12" customHeight="1" x14ac:dyDescent="0.3">
      <c r="A312" s="85">
        <v>290</v>
      </c>
      <c r="B312" s="62" t="s">
        <v>48</v>
      </c>
      <c r="C312" s="64" t="s">
        <v>323</v>
      </c>
      <c r="D312" s="64" t="s">
        <v>608</v>
      </c>
      <c r="E312" s="64" t="s">
        <v>834</v>
      </c>
      <c r="F312" s="86" t="s">
        <v>28</v>
      </c>
      <c r="G312" s="87">
        <v>15</v>
      </c>
      <c r="H312" s="72">
        <v>15</v>
      </c>
      <c r="I312" s="88">
        <v>195</v>
      </c>
      <c r="J312" s="101"/>
      <c r="K312" s="89">
        <f t="shared" si="6"/>
        <v>0</v>
      </c>
      <c r="M312" s="31"/>
    </row>
    <row r="313" spans="1:13" ht="12" hidden="1" customHeight="1" x14ac:dyDescent="0.3">
      <c r="A313" s="91">
        <v>291</v>
      </c>
      <c r="B313" s="81" t="s">
        <v>48</v>
      </c>
      <c r="C313" s="83" t="s">
        <v>324</v>
      </c>
      <c r="D313" s="83" t="s">
        <v>609</v>
      </c>
      <c r="E313" s="83" t="s">
        <v>835</v>
      </c>
      <c r="F313" s="75" t="s">
        <v>28</v>
      </c>
      <c r="G313" s="76">
        <v>15</v>
      </c>
      <c r="H313" s="77">
        <v>0</v>
      </c>
      <c r="I313" s="78">
        <v>195</v>
      </c>
      <c r="J313" s="79"/>
      <c r="K313" s="80">
        <f t="shared" si="6"/>
        <v>0</v>
      </c>
    </row>
    <row r="314" spans="1:13" s="30" customFormat="1" ht="12" hidden="1" customHeight="1" x14ac:dyDescent="0.3">
      <c r="A314" s="91">
        <v>292</v>
      </c>
      <c r="B314" s="81" t="s">
        <v>48</v>
      </c>
      <c r="C314" s="82" t="s">
        <v>325</v>
      </c>
      <c r="D314" s="84" t="s">
        <v>610</v>
      </c>
      <c r="E314" s="82" t="s">
        <v>836</v>
      </c>
      <c r="F314" s="75" t="s">
        <v>28</v>
      </c>
      <c r="G314" s="76">
        <v>15</v>
      </c>
      <c r="H314" s="77">
        <v>0</v>
      </c>
      <c r="I314" s="78">
        <v>195</v>
      </c>
      <c r="J314" s="79"/>
      <c r="K314" s="80">
        <f t="shared" si="6"/>
        <v>0</v>
      </c>
      <c r="M314" s="31"/>
    </row>
    <row r="315" spans="1:13" ht="12" customHeight="1" x14ac:dyDescent="0.3">
      <c r="A315" s="85">
        <v>293</v>
      </c>
      <c r="B315" s="62" t="s">
        <v>48</v>
      </c>
      <c r="C315" s="63" t="s">
        <v>326</v>
      </c>
      <c r="D315" s="62" t="s">
        <v>611</v>
      </c>
      <c r="E315" s="63" t="s">
        <v>837</v>
      </c>
      <c r="F315" s="86" t="s">
        <v>28</v>
      </c>
      <c r="G315" s="87">
        <v>15</v>
      </c>
      <c r="H315" s="72">
        <v>30</v>
      </c>
      <c r="I315" s="88">
        <v>195</v>
      </c>
      <c r="J315" s="101"/>
      <c r="K315" s="89">
        <f t="shared" si="6"/>
        <v>0</v>
      </c>
    </row>
    <row r="316" spans="1:13" s="30" customFormat="1" ht="12" customHeight="1" x14ac:dyDescent="0.3">
      <c r="A316" s="85">
        <v>294</v>
      </c>
      <c r="B316" s="62" t="s">
        <v>48</v>
      </c>
      <c r="C316" s="64" t="s">
        <v>327</v>
      </c>
      <c r="D316" s="64" t="s">
        <v>612</v>
      </c>
      <c r="E316" s="64" t="s">
        <v>838</v>
      </c>
      <c r="F316" s="86" t="s">
        <v>28</v>
      </c>
      <c r="G316" s="87">
        <v>15</v>
      </c>
      <c r="H316" s="72">
        <v>15</v>
      </c>
      <c r="I316" s="88">
        <v>195</v>
      </c>
      <c r="J316" s="101"/>
      <c r="K316" s="89">
        <f t="shared" si="6"/>
        <v>0</v>
      </c>
      <c r="M316" s="31"/>
    </row>
    <row r="317" spans="1:13" ht="12" customHeight="1" x14ac:dyDescent="0.3">
      <c r="A317" s="85">
        <v>295</v>
      </c>
      <c r="B317" s="62" t="s">
        <v>48</v>
      </c>
      <c r="C317" s="64" t="s">
        <v>328</v>
      </c>
      <c r="D317" s="64" t="s">
        <v>613</v>
      </c>
      <c r="E317" s="64" t="s">
        <v>839</v>
      </c>
      <c r="F317" s="86" t="s">
        <v>28</v>
      </c>
      <c r="G317" s="87">
        <v>15</v>
      </c>
      <c r="H317" s="72">
        <v>45</v>
      </c>
      <c r="I317" s="88">
        <v>195</v>
      </c>
      <c r="J317" s="101"/>
      <c r="K317" s="89">
        <f t="shared" si="6"/>
        <v>0</v>
      </c>
    </row>
    <row r="318" spans="1:13" s="30" customFormat="1" ht="12" customHeight="1" x14ac:dyDescent="0.3">
      <c r="A318" s="85">
        <v>296</v>
      </c>
      <c r="B318" s="62" t="s">
        <v>48</v>
      </c>
      <c r="C318" s="63" t="s">
        <v>329</v>
      </c>
      <c r="D318" s="62" t="s">
        <v>614</v>
      </c>
      <c r="E318" s="63" t="s">
        <v>797</v>
      </c>
      <c r="F318" s="86" t="s">
        <v>28</v>
      </c>
      <c r="G318" s="87">
        <v>15</v>
      </c>
      <c r="H318" s="72">
        <v>15</v>
      </c>
      <c r="I318" s="88">
        <v>195</v>
      </c>
      <c r="J318" s="101"/>
      <c r="K318" s="89">
        <f t="shared" si="6"/>
        <v>0</v>
      </c>
      <c r="M318" s="31"/>
    </row>
    <row r="319" spans="1:13" ht="12" customHeight="1" x14ac:dyDescent="0.3">
      <c r="A319" s="85">
        <v>297</v>
      </c>
      <c r="B319" s="62" t="s">
        <v>48</v>
      </c>
      <c r="C319" s="63" t="s">
        <v>330</v>
      </c>
      <c r="D319" s="70" t="s">
        <v>615</v>
      </c>
      <c r="E319" s="63" t="s">
        <v>840</v>
      </c>
      <c r="F319" s="86" t="s">
        <v>28</v>
      </c>
      <c r="G319" s="87">
        <v>15</v>
      </c>
      <c r="H319" s="72">
        <v>30</v>
      </c>
      <c r="I319" s="88">
        <v>195</v>
      </c>
      <c r="J319" s="101"/>
      <c r="K319" s="89">
        <f t="shared" si="6"/>
        <v>0</v>
      </c>
    </row>
    <row r="320" spans="1:13" s="30" customFormat="1" ht="12" customHeight="1" x14ac:dyDescent="0.3">
      <c r="A320" s="85">
        <v>298</v>
      </c>
      <c r="B320" s="62" t="s">
        <v>48</v>
      </c>
      <c r="C320" s="63" t="s">
        <v>331</v>
      </c>
      <c r="D320" s="62" t="s">
        <v>616</v>
      </c>
      <c r="E320" s="63" t="s">
        <v>841</v>
      </c>
      <c r="F320" s="86" t="s">
        <v>28</v>
      </c>
      <c r="G320" s="87">
        <v>15</v>
      </c>
      <c r="H320" s="72">
        <v>45</v>
      </c>
      <c r="I320" s="88">
        <v>195</v>
      </c>
      <c r="J320" s="101"/>
      <c r="K320" s="89">
        <f t="shared" si="6"/>
        <v>0</v>
      </c>
      <c r="M320" s="31"/>
    </row>
    <row r="321" spans="1:11" ht="12" customHeight="1" x14ac:dyDescent="0.3">
      <c r="A321" s="85">
        <v>299</v>
      </c>
      <c r="B321" s="62" t="s">
        <v>48</v>
      </c>
      <c r="C321" s="100" t="s">
        <v>332</v>
      </c>
      <c r="D321" s="100" t="s">
        <v>617</v>
      </c>
      <c r="E321" s="100" t="s">
        <v>842</v>
      </c>
      <c r="F321" s="86" t="s">
        <v>28</v>
      </c>
      <c r="G321" s="87">
        <v>15</v>
      </c>
      <c r="H321" s="72">
        <v>15</v>
      </c>
      <c r="I321" s="88">
        <v>195</v>
      </c>
      <c r="J321" s="101"/>
      <c r="K321" s="89">
        <f t="shared" si="6"/>
        <v>0</v>
      </c>
    </row>
  </sheetData>
  <autoFilter ref="A22:S321" xr:uid="{A947E9E3-31F5-4CAA-B6FB-C4EDE9659410}">
    <filterColumn colId="7">
      <filters>
        <filter val="10"/>
        <filter val="14"/>
        <filter val="15"/>
        <filter val="19"/>
        <filter val="20"/>
        <filter val="23"/>
        <filter val="25"/>
        <filter val="26"/>
        <filter val="28"/>
        <filter val="30"/>
        <filter val="32"/>
        <filter val="40"/>
        <filter val="45"/>
        <filter val="46"/>
        <filter val="5"/>
        <filter val="50"/>
        <filter val="60"/>
        <filter val="7"/>
        <filter val="75"/>
        <filter val="90"/>
      </filters>
    </filterColumn>
  </autoFilter>
  <mergeCells count="4">
    <mergeCell ref="A2:J2"/>
    <mergeCell ref="A10:J10"/>
    <mergeCell ref="C3:M3"/>
    <mergeCell ref="C4:M4"/>
  </mergeCells>
  <phoneticPr fontId="39" type="noConversion"/>
  <conditionalFormatting sqref="A20:A21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8F70DA1D-8178-46D6-B129-3B0590F41217}"/>
  </hyperlinks>
  <pageMargins left="0.39370078740157483" right="0.39370078740157483" top="0.59055118110236227" bottom="0.59055118110236227" header="0.51181102362204722" footer="0.51181102362204722"/>
  <pageSetup paperSize="9" scale="65" orientation="landscape" r:id="rId2"/>
  <colBreaks count="2" manualBreakCount="2">
    <brk id="12" max="423" man="1"/>
    <brk id="1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B6F9-9483-4404-A8F4-DC11AB1E80AE}">
  <dimension ref="A1"/>
  <sheetViews>
    <sheetView workbookViewId="0">
      <selection activeCell="J13" sqref="J1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Artemis Plant</vt:lpstr>
      <vt:lpstr>Лист1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Овусу</dc:creator>
  <cp:lastModifiedBy>Николай Кондратьев</cp:lastModifiedBy>
  <dcterms:created xsi:type="dcterms:W3CDTF">2023-11-16T13:16:14Z</dcterms:created>
  <dcterms:modified xsi:type="dcterms:W3CDTF">2024-12-13T16:44:17Z</dcterms:modified>
</cp:coreProperties>
</file>