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edun\Desktop\ООО\Клиенты ФитПарад\Прайс ООО ФИТ\2025\"/>
    </mc:Choice>
  </mc:AlternateContent>
  <bookViews>
    <workbookView xWindow="0" yWindow="0" windowWidth="23040" windowHeight="11196" tabRatio="622"/>
  </bookViews>
  <sheets>
    <sheet name="Прайс осн" sheetId="2" r:id="rId1"/>
  </sheets>
  <externalReferences>
    <externalReference r:id="rId2"/>
  </externalReferences>
  <definedNames>
    <definedName name="_xlnm.Print_Area" localSheetId="0">'Прайс осн'!$A$9:$AD$234</definedName>
  </definedNames>
  <calcPr calcId="162913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34" i="2" l="1"/>
  <c r="I233" i="2"/>
  <c r="I232" i="2"/>
  <c r="I231" i="2"/>
  <c r="I230" i="2"/>
  <c r="I229" i="2"/>
  <c r="I228" i="2"/>
  <c r="I226" i="2"/>
  <c r="I225" i="2"/>
  <c r="I224" i="2"/>
  <c r="I223" i="2"/>
  <c r="I221" i="2"/>
  <c r="I220" i="2"/>
  <c r="I219" i="2"/>
  <c r="I218" i="2"/>
  <c r="I216" i="2"/>
  <c r="I215" i="2"/>
  <c r="I214" i="2"/>
  <c r="I212" i="2"/>
  <c r="I211" i="2"/>
  <c r="I210" i="2"/>
  <c r="I209" i="2"/>
  <c r="I208" i="2"/>
  <c r="I206" i="2"/>
  <c r="I205" i="2"/>
  <c r="I204" i="2"/>
  <c r="I203" i="2"/>
  <c r="I202" i="2"/>
  <c r="I201" i="2"/>
  <c r="I200" i="2"/>
  <c r="I199" i="2"/>
  <c r="I197" i="2"/>
  <c r="I196" i="2"/>
  <c r="I195" i="2"/>
  <c r="I193" i="2"/>
  <c r="I192" i="2"/>
  <c r="I190" i="2"/>
  <c r="I189" i="2"/>
  <c r="I187" i="2"/>
  <c r="I186" i="2"/>
  <c r="I185" i="2"/>
  <c r="I183" i="2"/>
  <c r="I182" i="2"/>
  <c r="I180" i="2"/>
  <c r="I179" i="2"/>
  <c r="I178" i="2"/>
  <c r="I177" i="2"/>
  <c r="I174" i="2"/>
  <c r="I173" i="2"/>
  <c r="I172" i="2"/>
  <c r="I171" i="2"/>
  <c r="I170" i="2"/>
  <c r="I169" i="2"/>
  <c r="I162" i="2"/>
  <c r="I167" i="2"/>
  <c r="I165" i="2"/>
  <c r="I163" i="2"/>
  <c r="I161" i="2"/>
  <c r="I160" i="2"/>
  <c r="I159" i="2"/>
  <c r="I157" i="2"/>
  <c r="I156" i="2"/>
  <c r="I155" i="2"/>
  <c r="I154" i="2"/>
  <c r="I153" i="2"/>
  <c r="I150" i="2"/>
  <c r="I151" i="2"/>
  <c r="I149" i="2"/>
  <c r="I148" i="2"/>
  <c r="I147" i="2"/>
  <c r="I146" i="2"/>
  <c r="I145" i="2"/>
  <c r="I144" i="2"/>
  <c r="I143" i="2"/>
  <c r="I142" i="2"/>
  <c r="I140" i="2"/>
  <c r="I139" i="2"/>
  <c r="I137" i="2"/>
  <c r="I136" i="2"/>
  <c r="I134" i="2"/>
  <c r="I132" i="2"/>
  <c r="I131" i="2"/>
  <c r="I129" i="2"/>
  <c r="I128" i="2"/>
  <c r="I126" i="2"/>
  <c r="I125" i="2"/>
  <c r="I124" i="2"/>
  <c r="I122" i="2"/>
  <c r="I121" i="2"/>
  <c r="I119" i="2"/>
  <c r="I118" i="2"/>
  <c r="I117" i="2"/>
  <c r="I116" i="2"/>
  <c r="I115" i="2"/>
  <c r="I114" i="2"/>
  <c r="I113" i="2"/>
  <c r="I111" i="2"/>
  <c r="I110" i="2"/>
  <c r="I108" i="2"/>
  <c r="I107" i="2"/>
  <c r="I106" i="2"/>
  <c r="I105" i="2"/>
  <c r="I104" i="2"/>
  <c r="I103" i="2"/>
  <c r="I102" i="2"/>
  <c r="I101" i="2"/>
  <c r="I100" i="2"/>
  <c r="I98" i="2"/>
  <c r="I97" i="2"/>
  <c r="I96" i="2"/>
  <c r="I94" i="2"/>
  <c r="I92" i="2"/>
  <c r="I91" i="2"/>
  <c r="I90" i="2"/>
  <c r="I89" i="2"/>
  <c r="I88" i="2"/>
  <c r="I87" i="2"/>
  <c r="I85" i="2"/>
  <c r="I84" i="2"/>
  <c r="I82" i="2"/>
  <c r="I81" i="2"/>
  <c r="I80" i="2"/>
  <c r="I79" i="2"/>
  <c r="I78" i="2"/>
  <c r="I77" i="2"/>
  <c r="I76" i="2"/>
  <c r="I75" i="2"/>
  <c r="I73" i="2"/>
  <c r="I72" i="2"/>
  <c r="I71" i="2"/>
  <c r="I70" i="2"/>
  <c r="I69" i="2"/>
  <c r="I68" i="2"/>
  <c r="I67" i="2"/>
  <c r="I65" i="2"/>
  <c r="I63" i="2"/>
  <c r="I62" i="2"/>
  <c r="I60" i="2"/>
  <c r="I59" i="2"/>
  <c r="I58" i="2"/>
  <c r="I57" i="2"/>
  <c r="I55" i="2"/>
  <c r="I53" i="2"/>
  <c r="I52" i="2"/>
  <c r="I51" i="2"/>
  <c r="I50" i="2"/>
  <c r="I48" i="2"/>
  <c r="I47" i="2"/>
  <c r="I46" i="2"/>
  <c r="I45" i="2"/>
  <c r="I44" i="2"/>
  <c r="I43" i="2"/>
  <c r="I41" i="2"/>
  <c r="I40" i="2"/>
  <c r="I39" i="2"/>
  <c r="I38" i="2"/>
  <c r="I36" i="2"/>
  <c r="I35" i="2"/>
  <c r="I34" i="2"/>
  <c r="I33" i="2"/>
  <c r="I32" i="2"/>
  <c r="I31" i="2"/>
  <c r="I30" i="2"/>
  <c r="I29" i="2"/>
  <c r="I27" i="2"/>
  <c r="I26" i="2"/>
  <c r="I25" i="2"/>
  <c r="I24" i="2"/>
  <c r="I12" i="2"/>
  <c r="I234" i="2" s="1"/>
  <c r="I13" i="2"/>
  <c r="I14" i="2"/>
  <c r="I15" i="2"/>
  <c r="I16" i="2"/>
  <c r="I17" i="2"/>
  <c r="I18" i="2"/>
  <c r="I19" i="2"/>
  <c r="I20" i="2"/>
  <c r="I21" i="2"/>
  <c r="I22" i="2"/>
  <c r="I11" i="2"/>
  <c r="L79" i="2" l="1"/>
</calcChain>
</file>

<file path=xl/sharedStrings.xml><?xml version="1.0" encoding="utf-8"?>
<sst xmlns="http://schemas.openxmlformats.org/spreadsheetml/2006/main" count="593" uniqueCount="427">
  <si>
    <t>№ п/п</t>
  </si>
  <si>
    <t>Наименование товара</t>
  </si>
  <si>
    <t>Кол-во штук в упаковке</t>
  </si>
  <si>
    <t>Заказ в упаковках</t>
  </si>
  <si>
    <r>
      <rPr>
        <b/>
        <sz val="9"/>
        <rFont val="Times New Roman"/>
        <family val="1"/>
        <charset val="204"/>
      </rPr>
      <t xml:space="preserve">Сумма </t>
    </r>
    <r>
      <rPr>
        <b/>
        <u/>
        <sz val="9"/>
        <color theme="9" tint="-0.249977111117893"/>
        <rFont val="Times New Roman"/>
        <family val="1"/>
        <charset val="204"/>
      </rPr>
      <t>с НДС</t>
    </r>
  </si>
  <si>
    <t>НДС</t>
  </si>
  <si>
    <t>Срок годн.</t>
  </si>
  <si>
    <t>Ш/к</t>
  </si>
  <si>
    <t>ТНВЭД</t>
  </si>
  <si>
    <t>РРЦ</t>
  </si>
  <si>
    <t>Заменитель сахара ВКУСОВЫЕ</t>
  </si>
  <si>
    <r>
      <rPr>
        <sz val="10"/>
        <rFont val="Times New Roman"/>
        <family val="1"/>
        <charset val="204"/>
      </rPr>
      <t>ФитПарад № 17 50 г -100 шт. со вкусом КАРАМЕЛИ (СТИКИ)</t>
    </r>
    <r>
      <rPr>
        <b/>
        <sz val="10"/>
        <color rgb="FFFF0000"/>
        <rFont val="Times New Roman"/>
        <family val="1"/>
        <charset val="204"/>
      </rPr>
      <t xml:space="preserve">  </t>
    </r>
  </si>
  <si>
    <t>24 мес.</t>
  </si>
  <si>
    <t>https://disk.yandex.ru/i/5dpwVVz_58VGFA</t>
  </si>
  <si>
    <r>
      <rPr>
        <sz val="10"/>
        <rFont val="Times New Roman"/>
        <family val="1"/>
        <charset val="204"/>
      </rPr>
      <t>ФитПарад № 18 50 г -100 шт. со вкусом ЛЕСНОЙ ОРЕХ (СТИКИ)</t>
    </r>
    <r>
      <rPr>
        <b/>
        <sz val="10"/>
        <color rgb="FFFF0000"/>
        <rFont val="Times New Roman"/>
        <family val="1"/>
        <charset val="204"/>
      </rPr>
      <t xml:space="preserve">  </t>
    </r>
  </si>
  <si>
    <t>https://disk.yandex.ru/i/TvDsRromKhEtmw</t>
  </si>
  <si>
    <r>
      <rPr>
        <sz val="10"/>
        <rFont val="Times New Roman"/>
        <family val="1"/>
        <charset val="204"/>
      </rPr>
      <t>ФитПарад № 19 50 г -100 шт. со вкусом ШОКОЛАДА (СТИКИ)</t>
    </r>
    <r>
      <rPr>
        <b/>
        <sz val="10"/>
        <color rgb="FFFF0000"/>
        <rFont val="Times New Roman"/>
        <family val="1"/>
        <charset val="204"/>
      </rPr>
      <t xml:space="preserve">   </t>
    </r>
  </si>
  <si>
    <t>https://disk.yandex.ru/i/bfXWFqKtR4ywFA</t>
  </si>
  <si>
    <r>
      <rPr>
        <sz val="10"/>
        <rFont val="Times New Roman"/>
        <family val="1"/>
        <charset val="204"/>
      </rPr>
      <t>ФитПарад № 20 50 г -100 шт. со вкусом КОКОСА</t>
    </r>
    <r>
      <rPr>
        <b/>
        <sz val="10"/>
        <color rgb="FFFF0000"/>
        <rFont val="Times New Roman"/>
        <family val="1"/>
        <charset val="204"/>
      </rPr>
      <t xml:space="preserve">  </t>
    </r>
  </si>
  <si>
    <t>https://disk.yandex.ru/i/s2Z9wUzHvaQYLg</t>
  </si>
  <si>
    <r>
      <rPr>
        <sz val="10"/>
        <rFont val="Times New Roman"/>
        <family val="1"/>
        <charset val="204"/>
      </rPr>
      <t>ФитПарад № 21 50 г -100 шт. со вкусом ИРЛАНДСКОГО ЛИКЕРА (СТИКИ)</t>
    </r>
    <r>
      <rPr>
        <b/>
        <sz val="10"/>
        <color rgb="FFFF0000"/>
        <rFont val="Times New Roman"/>
        <family val="1"/>
        <charset val="204"/>
      </rPr>
      <t xml:space="preserve">  </t>
    </r>
  </si>
  <si>
    <t>https://disk.yandex.ru/i/NfNs63xQk8x8xg</t>
  </si>
  <si>
    <r>
      <rPr>
        <sz val="10"/>
        <rFont val="Times New Roman"/>
        <family val="1"/>
        <charset val="204"/>
      </rPr>
      <t>ФитПарад № 22 50 г -100 шт. со вкусом ВАНИЛИ (СТИКИ)</t>
    </r>
    <r>
      <rPr>
        <b/>
        <sz val="10"/>
        <color rgb="FFFF0000"/>
        <rFont val="Times New Roman"/>
        <family val="1"/>
        <charset val="204"/>
      </rPr>
      <t xml:space="preserve">  </t>
    </r>
  </si>
  <si>
    <t>https://disk.yandex.ru/i/vJLCylQ73OR1Zg</t>
  </si>
  <si>
    <r>
      <rPr>
        <sz val="10"/>
        <rFont val="Times New Roman"/>
        <family val="1"/>
        <charset val="204"/>
      </rPr>
      <t>ФитПарад № 23 50 г -100 шт. со вкусом МАЛИНА (СТИКИ)</t>
    </r>
    <r>
      <rPr>
        <b/>
        <sz val="10"/>
        <color rgb="FFFF0000"/>
        <rFont val="Times New Roman"/>
        <family val="1"/>
        <charset val="204"/>
      </rPr>
      <t xml:space="preserve">  </t>
    </r>
  </si>
  <si>
    <t>https://disk.yandex.ru/i/4HW-YrsNZ5mbxw</t>
  </si>
  <si>
    <r>
      <rPr>
        <sz val="10"/>
        <rFont val="Times New Roman"/>
        <family val="1"/>
        <charset val="204"/>
      </rPr>
      <t>ФитПарад № 24 50 г -100 шт. со вкусом МЯТА (СТИКИ)</t>
    </r>
    <r>
      <rPr>
        <b/>
        <sz val="10"/>
        <color rgb="FFFF0000"/>
        <rFont val="Times New Roman"/>
        <family val="1"/>
        <charset val="204"/>
      </rPr>
      <t xml:space="preserve">  </t>
    </r>
  </si>
  <si>
    <t xml:space="preserve">https://disk.yandex.ru/i/nPCiFfI74Yll0Q </t>
  </si>
  <si>
    <r>
      <rPr>
        <sz val="10"/>
        <rFont val="Times New Roman"/>
        <family val="1"/>
        <charset val="204"/>
      </rPr>
      <t>ФитПарад № 26 50 г -100 шт. со вкусом ЛИМОНА (СТИКИ)</t>
    </r>
    <r>
      <rPr>
        <b/>
        <sz val="10"/>
        <color rgb="FFFF0000"/>
        <rFont val="Times New Roman"/>
        <family val="1"/>
        <charset val="204"/>
      </rPr>
      <t xml:space="preserve">  </t>
    </r>
  </si>
  <si>
    <t>https://disk.yandex.ru/i/HiOgRKNx6KPh4Q</t>
  </si>
  <si>
    <r>
      <rPr>
        <sz val="10"/>
        <rFont val="Times New Roman"/>
        <family val="1"/>
        <charset val="204"/>
      </rPr>
      <t>ФитПарад № 27 50 г -100 шт. со вкусом ЧЕРНАЯ СМОРОДИНА(СТИКИ)</t>
    </r>
    <r>
      <rPr>
        <b/>
        <sz val="10"/>
        <color rgb="FFFF0000"/>
        <rFont val="Times New Roman"/>
        <family val="1"/>
        <charset val="204"/>
      </rPr>
      <t xml:space="preserve"> </t>
    </r>
  </si>
  <si>
    <t>https://disk.yandex.ru/i/2QjbqmQr4Uqzqw</t>
  </si>
  <si>
    <r>
      <rPr>
        <sz val="10"/>
        <rFont val="Times New Roman"/>
        <family val="1"/>
        <charset val="204"/>
      </rPr>
      <t>ФитПарад № 28 50 г -100 шт. со вкусом АМАРЕТТО (СТИКИ)</t>
    </r>
    <r>
      <rPr>
        <b/>
        <sz val="10"/>
        <color rgb="FFFF0000"/>
        <rFont val="Times New Roman"/>
        <family val="1"/>
        <charset val="204"/>
      </rPr>
      <t xml:space="preserve">  </t>
    </r>
  </si>
  <si>
    <t>https://disk.yandex.ru/i/R03rD4I89HITuA</t>
  </si>
  <si>
    <r>
      <rPr>
        <sz val="10"/>
        <rFont val="Times New Roman"/>
        <family val="1"/>
        <charset val="204"/>
      </rPr>
      <t>ФитПарад № 29 50 г -100 шт. со вкусом МАНГО (СТИКИ)</t>
    </r>
    <r>
      <rPr>
        <b/>
        <sz val="10"/>
        <color rgb="FFFF0000"/>
        <rFont val="Times New Roman"/>
        <family val="1"/>
        <charset val="204"/>
      </rPr>
      <t xml:space="preserve">  </t>
    </r>
  </si>
  <si>
    <t>https://disk.yandex.ru/i/sRzfVojsOcufwA</t>
  </si>
  <si>
    <t>Заменители сахара на основе эритрита + инулин и сукралоза № 6 (в 10 раз слаще сахара)</t>
  </si>
  <si>
    <r>
      <rPr>
        <sz val="10"/>
        <color theme="1"/>
        <rFont val="Times New Roman"/>
        <family val="1"/>
        <charset val="204"/>
      </rPr>
      <t xml:space="preserve">ФитПарад № </t>
    </r>
    <r>
      <rPr>
        <b/>
        <sz val="10"/>
        <color theme="1"/>
        <rFont val="Times New Roman"/>
        <family val="1"/>
        <charset val="204"/>
      </rPr>
      <t>6</t>
    </r>
    <r>
      <rPr>
        <sz val="10"/>
        <color theme="1"/>
        <rFont val="Times New Roman"/>
        <family val="1"/>
        <charset val="204"/>
      </rPr>
      <t xml:space="preserve"> 250 г (дойпак) </t>
    </r>
  </si>
  <si>
    <t>https://disk.yandex.ru/i/1kivD206vEwCcA</t>
  </si>
  <si>
    <r>
      <rPr>
        <sz val="10"/>
        <color theme="1"/>
        <rFont val="Times New Roman"/>
        <family val="1"/>
        <charset val="204"/>
      </rPr>
      <t xml:space="preserve">ФитПарад № </t>
    </r>
    <r>
      <rPr>
        <b/>
        <sz val="10"/>
        <color theme="1"/>
        <rFont val="Times New Roman"/>
        <family val="1"/>
        <charset val="204"/>
      </rPr>
      <t>6</t>
    </r>
    <r>
      <rPr>
        <sz val="10"/>
        <color theme="1"/>
        <rFont val="Times New Roman"/>
        <family val="1"/>
        <charset val="204"/>
      </rPr>
      <t xml:space="preserve"> 180 г (банка) </t>
    </r>
  </si>
  <si>
    <t xml:space="preserve">https://disk.yandex.ru/i/FROS-TfvtbSzRg </t>
  </si>
  <si>
    <r>
      <rPr>
        <sz val="10"/>
        <color theme="1"/>
        <rFont val="Times New Roman"/>
        <family val="1"/>
        <charset val="204"/>
      </rPr>
      <t xml:space="preserve">ФитПарад № </t>
    </r>
    <r>
      <rPr>
        <b/>
        <sz val="10"/>
        <color theme="1"/>
        <rFont val="Times New Roman"/>
        <family val="1"/>
        <charset val="204"/>
      </rPr>
      <t>6</t>
    </r>
    <r>
      <rPr>
        <sz val="10"/>
        <color theme="1"/>
        <rFont val="Times New Roman"/>
        <family val="1"/>
        <charset val="204"/>
      </rPr>
      <t xml:space="preserve"> 60 г (саше) </t>
    </r>
  </si>
  <si>
    <t>https://disk.yandex.ru/i/J0ynHUqahqrnOQ</t>
  </si>
  <si>
    <r>
      <rPr>
        <sz val="10"/>
        <color theme="1"/>
        <rFont val="Times New Roman"/>
        <family val="1"/>
        <charset val="204"/>
      </rPr>
      <t xml:space="preserve">ФитПарад № </t>
    </r>
    <r>
      <rPr>
        <b/>
        <sz val="10"/>
        <color theme="1"/>
        <rFont val="Times New Roman"/>
        <family val="1"/>
        <charset val="204"/>
      </rPr>
      <t>6</t>
    </r>
    <r>
      <rPr>
        <sz val="10"/>
        <color theme="1"/>
        <rFont val="Times New Roman"/>
        <family val="1"/>
        <charset val="204"/>
      </rPr>
      <t xml:space="preserve"> 90 г (саше) </t>
    </r>
  </si>
  <si>
    <t xml:space="preserve">https://disk.yandex.ru/i/nljTaMgV8R-0kg </t>
  </si>
  <si>
    <t>Заменители сахара на основе эритрита и стевии № 7 (в 10 раз слаще сахара)</t>
  </si>
  <si>
    <t xml:space="preserve">ФитПарад № 7 100 г (дойпак) </t>
  </si>
  <si>
    <t>https://disk.yandex.ru/i/z5m4R61ov56H5w</t>
  </si>
  <si>
    <t xml:space="preserve">ФитПарад № 7 180 г (банка) </t>
  </si>
  <si>
    <t>https://disk.yandex.ru/i/5eGC35_8P2B3YA</t>
  </si>
  <si>
    <t xml:space="preserve">ФитПарад № 7 250 г (дойпак) </t>
  </si>
  <si>
    <t>https://disk.yandex.ru/i/uSJMm-H-ZrebAA</t>
  </si>
  <si>
    <t xml:space="preserve">ФитПарад № 7 250 г (ПЭТ-БАНКА) </t>
  </si>
  <si>
    <t>https://disk.yandex.ru/i/s3pkcFG3AMP9Mw</t>
  </si>
  <si>
    <t>ФитПарад № 7 400 г (дойпак)</t>
  </si>
  <si>
    <t>https://disk.yandex.ru/i/Csc1T_UeUMhAVg</t>
  </si>
  <si>
    <t>ФитПарад № 7 500 г (дойпак)</t>
  </si>
  <si>
    <t>https://disk.yandex.ru/i/BOm72qyywPtVtg</t>
  </si>
  <si>
    <t>ФитПарад № 7 60 г (стик/32)</t>
  </si>
  <si>
    <t>https://disk.yandex.ru/i/ONrjwxjJj6yHqg</t>
  </si>
  <si>
    <r>
      <rPr>
        <sz val="10"/>
        <rFont val="Times New Roman"/>
        <family val="1"/>
        <charset val="204"/>
      </rPr>
      <t xml:space="preserve">ФитПарад № 7 </t>
    </r>
    <r>
      <rPr>
        <b/>
        <sz val="10"/>
        <rFont val="Times New Roman"/>
        <family val="1"/>
        <charset val="204"/>
      </rPr>
      <t>90</t>
    </r>
    <r>
      <rPr>
        <sz val="10"/>
        <rFont val="Times New Roman"/>
        <family val="1"/>
        <charset val="204"/>
      </rPr>
      <t xml:space="preserve"> г (саше/32)</t>
    </r>
  </si>
  <si>
    <t xml:space="preserve">https://disk.yandex.ru/i/0F2LIzaj8Rh_hQ </t>
  </si>
  <si>
    <t>Заменитель сахара на основе эритрита и стевии № 8 (в 5 раз слаще сахара)</t>
  </si>
  <si>
    <t>ФитПарад № 8 180 г (банка)</t>
  </si>
  <si>
    <t>https://disk.yandex.ru/i/e39xakKxVx9lBA</t>
  </si>
  <si>
    <t xml:space="preserve">ФитПарад № 8 250 г (дой-пак) </t>
  </si>
  <si>
    <t>https://disk.yandex.ru/i/wOtH8kOywAGVrw</t>
  </si>
  <si>
    <t>ФитПарад № 8 60 г (стик Омаг/32)</t>
  </si>
  <si>
    <t>https://disk.yandex.ru/i/lHZFVFLoCF5AaQ</t>
  </si>
  <si>
    <r>
      <rPr>
        <sz val="10"/>
        <rFont val="Times New Roman"/>
        <family val="1"/>
        <charset val="204"/>
      </rPr>
      <t xml:space="preserve">ФитПарад № 8 </t>
    </r>
    <r>
      <rPr>
        <b/>
        <sz val="10"/>
        <rFont val="Times New Roman"/>
        <family val="1"/>
        <charset val="204"/>
      </rPr>
      <t>90</t>
    </r>
    <r>
      <rPr>
        <sz val="10"/>
        <rFont val="Times New Roman"/>
        <family val="1"/>
        <charset val="204"/>
      </rPr>
      <t xml:space="preserve"> г (саше Омаг/32)</t>
    </r>
  </si>
  <si>
    <t xml:space="preserve">https://disk.yandex.ru/i/OGWORYKb6J0v3Q </t>
  </si>
  <si>
    <t>Заменитель сахара на основе эритрита и стевии № 10 (в 20 раз слаще сахара)</t>
  </si>
  <si>
    <t>ФитПарад № 10 100 г (дой-пак)</t>
  </si>
  <si>
    <t>https://disk.yandex.ru/i/dks73sU2mQ555A</t>
  </si>
  <si>
    <t>ФитПарад № 10 150 г (дой-пак)</t>
  </si>
  <si>
    <t>https://disk.yandex.ru/i/6Ehfo6i_Wdq1pw</t>
  </si>
  <si>
    <t>ФитПарад № 10 180 г (банка)</t>
  </si>
  <si>
    <t xml:space="preserve">https://disk.yandex.ru/i/b7oKMI5LSH1gAA </t>
  </si>
  <si>
    <t>ФитПарад № 10 250 г (банка)</t>
  </si>
  <si>
    <t xml:space="preserve">https://disk.yandex.ru/i/If1JdEIHfD9MqQ </t>
  </si>
  <si>
    <t xml:space="preserve">ФитПарад № 10 50 г -100 шт. (СТИКИ) </t>
  </si>
  <si>
    <t>https://disk.yandex.ru/i/YSK3KuGPE2K_Tg</t>
  </si>
  <si>
    <t xml:space="preserve">ФитПарад № 10 30 г - 60 шт. (СТИКИ) </t>
  </si>
  <si>
    <t>https://disk.yandex.ru/i/JfthnfgXiDQoAA</t>
  </si>
  <si>
    <t>Заменитель сахара на основе инулина № 11 (в 10 раз слаще сахара)</t>
  </si>
  <si>
    <t>ФитПарад № 11 150 г (дой-пак)</t>
  </si>
  <si>
    <t>36 мес.</t>
  </si>
  <si>
    <t>https://disk.yandex.ru/i/eLUsWStWHBlXbA</t>
  </si>
  <si>
    <r>
      <rPr>
        <sz val="10"/>
        <color theme="1"/>
        <rFont val="Times New Roman"/>
        <family val="1"/>
        <charset val="204"/>
      </rPr>
      <t xml:space="preserve">ФитПарад № 11 150 г </t>
    </r>
    <r>
      <rPr>
        <sz val="10"/>
        <color rgb="FFFF0000"/>
        <rFont val="Times New Roman"/>
        <family val="1"/>
        <charset val="204"/>
      </rPr>
      <t>(БАНКА)</t>
    </r>
  </si>
  <si>
    <r>
      <rPr>
        <sz val="11"/>
        <rFont val="Times New Roman"/>
        <family val="1"/>
        <charset val="204"/>
      </rPr>
      <t>Инулин,</t>
    </r>
    <r>
      <rPr>
        <sz val="10"/>
        <rFont val="Times New Roman"/>
        <family val="1"/>
        <charset val="204"/>
      </rPr>
      <t xml:space="preserve"> дойпак 200 г Fit Effectum </t>
    </r>
  </si>
  <si>
    <t>https://disk.yandex.ru/i/xg7YEmBSqer_pg</t>
  </si>
  <si>
    <r>
      <rPr>
        <sz val="11"/>
        <rFont val="Times New Roman"/>
        <family val="1"/>
        <charset val="204"/>
      </rPr>
      <t>Инулин,</t>
    </r>
    <r>
      <rPr>
        <sz val="10"/>
        <rFont val="Times New Roman"/>
        <family val="1"/>
        <charset val="204"/>
      </rPr>
      <t xml:space="preserve"> дойпак 100 г Fit Effectum </t>
    </r>
  </si>
  <si>
    <t>Заменитель сахара с ло хан го № 12 (в 10 раз слаще сахара)</t>
  </si>
  <si>
    <t>ФитПарад № 12  50 г -100шт. (саше 32)</t>
  </si>
  <si>
    <t>https://disk.yandex.ru/i/C7kofKn-Hb9jVQ</t>
  </si>
  <si>
    <t>Заменитель сахара на основе стевии № 14 (в 10 раз слаще сахара)</t>
  </si>
  <si>
    <t>ФитПарад № 14 150 г (дой-пак)</t>
  </si>
  <si>
    <t>https://disk.yandex.ru/i/atJE7GJkc50qtg</t>
  </si>
  <si>
    <r>
      <rPr>
        <sz val="10"/>
        <color theme="1"/>
        <rFont val="Times New Roman"/>
        <family val="1"/>
        <charset val="204"/>
      </rPr>
      <t xml:space="preserve">ФитПарад № 14 180 г </t>
    </r>
    <r>
      <rPr>
        <sz val="10"/>
        <color rgb="FFFF0000"/>
        <rFont val="Times New Roman"/>
        <family val="1"/>
        <charset val="204"/>
      </rPr>
      <t>(БАНКА)</t>
    </r>
  </si>
  <si>
    <t xml:space="preserve">https://disk.yandex.ru/i/Wo_DvTCsvM6WuQ </t>
  </si>
  <si>
    <r>
      <rPr>
        <sz val="10"/>
        <rFont val="Times New Roman"/>
        <family val="1"/>
        <charset val="204"/>
      </rPr>
      <t>ФитПарад № 14 50 г -100 шт. (СТИКИ)</t>
    </r>
    <r>
      <rPr>
        <b/>
        <sz val="10"/>
        <color rgb="FFFF0000"/>
        <rFont val="Times New Roman"/>
        <family val="1"/>
        <charset val="204"/>
      </rPr>
      <t xml:space="preserve">  </t>
    </r>
  </si>
  <si>
    <t>https://disk.yandex.ru/i/Oicjf1XFqoE0fQ</t>
  </si>
  <si>
    <t xml:space="preserve">ФитПарад № 14 30 г - 60 шт. (СТИКИ)  </t>
  </si>
  <si>
    <t>https://disk.yandex.ru/i/8POu3s1p6ZTKxg</t>
  </si>
  <si>
    <t>Заменитель сахара на основе  инулина № 15 (в 25 раз слаще сахара)</t>
  </si>
  <si>
    <t xml:space="preserve">ФитПарад № 15 200 гр (дой-пак) </t>
  </si>
  <si>
    <t>https://disk.yandex.ru/i/dICqQC_Vyf0kXQ</t>
  </si>
  <si>
    <r>
      <rPr>
        <sz val="10"/>
        <rFont val="Times New Roman"/>
        <family val="1"/>
        <charset val="204"/>
      </rPr>
      <t>ФитПарад № 15 50 г -100 шт. (СТИКИ)</t>
    </r>
    <r>
      <rPr>
        <b/>
        <sz val="10"/>
        <color rgb="FFFF0000"/>
        <rFont val="Times New Roman"/>
        <family val="1"/>
        <charset val="204"/>
      </rPr>
      <t xml:space="preserve">  </t>
    </r>
  </si>
  <si>
    <t xml:space="preserve">https://disk.yandex.ru/i/bC1jkvjDds6kbA </t>
  </si>
  <si>
    <t>Заменитель сахара на основе  инулина и Ло хан го № 16 (в 50 раз слаще сахара)</t>
  </si>
  <si>
    <t xml:space="preserve">ФитПарад № 16 200 гр (дой-пак) </t>
  </si>
  <si>
    <t>https://disk.yandex.ru/i/CDQEp_qOAmxxsg</t>
  </si>
  <si>
    <t>Заменитель сахара на основе сукралозы и стевии № 9, 19, 20, 21 (таблетки)</t>
  </si>
  <si>
    <t>ФитПарад № 19 9 г (флакон 150 шт)</t>
  </si>
  <si>
    <t>https://disk.yandex.ru/i/pjZdehDJlk5eVg</t>
  </si>
  <si>
    <t>ФитПарад № 19 столовый подсластитель 18гр (300 шт)</t>
  </si>
  <si>
    <t>https://disk.yandex.ru/i/iEEu3p1G8W9bAg</t>
  </si>
  <si>
    <t xml:space="preserve">ФитПарад № 20 столовый подсластитель 18гр (300 шт) </t>
  </si>
  <si>
    <t>https://disk.yandex.ru/i/2QrLiMwM9KgyAw</t>
  </si>
  <si>
    <t xml:space="preserve">ФитПарад № 21 18 г (флакон 300 шт) </t>
  </si>
  <si>
    <t>https://disk.yandex.ru/i/GsX8bDYNXGPq1A</t>
  </si>
  <si>
    <t>Жидкий заменитель сахара ФитПарад</t>
  </si>
  <si>
    <t>https://disk.yandex.ru/i/piQr_ZIPfSj9MQ</t>
  </si>
  <si>
    <t>ФитПарад №32, вкус карамель 30мл</t>
  </si>
  <si>
    <t>https://disk.yandex.ru/i/WzCywfUSafWMrQ</t>
  </si>
  <si>
    <t>ФитПарад №33, вкус мёда 30мл</t>
  </si>
  <si>
    <t>https://disk.yandex.ru/i/vdeNH9wfe44Mfg</t>
  </si>
  <si>
    <t>ФитПарад №34, сукралоза 30мл</t>
  </si>
  <si>
    <t>https://disk.yandex.ru/i/_R7aRNuHfB5j3A</t>
  </si>
  <si>
    <t>ФитПарад №35, вкус клубники 30мл</t>
  </si>
  <si>
    <t>https://disk.yandex.ru/i/FnnCPTf6t8ONtw</t>
  </si>
  <si>
    <t>ФитПарад №36, вкус малины 30мл</t>
  </si>
  <si>
    <t>https://disk.yandex.ru/i/RB18DrIZCwdA-Q</t>
  </si>
  <si>
    <t>ФитПарад № 40, стевия 30мл</t>
  </si>
  <si>
    <t>https://disk.yandex.ru/i/TCkqYFPwDRrOEg</t>
  </si>
  <si>
    <t>ИНТЕНСИВНЫЕ ПОДСЛАСТИТЕЛИ ***</t>
  </si>
  <si>
    <t xml:space="preserve">Экстракт стевии, 50 г (дойпак) Fit Parad </t>
  </si>
  <si>
    <t xml:space="preserve">Сукралоза, 50 г (дойпак) Fit Parad </t>
  </si>
  <si>
    <t>Смесь подсластителей ПУДРА</t>
  </si>
  <si>
    <t xml:space="preserve">Сладкая Пудра № 1 Эритрит, Стевия 300 г (дойпак) </t>
  </si>
  <si>
    <t>24 мес</t>
  </si>
  <si>
    <t>https://disk.yandex.ru/i/1TYHmwMQoWK9iA</t>
  </si>
  <si>
    <t xml:space="preserve">Сладкая Пудра № 2 Эритрит, Сукралоза 300 г (дойпак) </t>
  </si>
  <si>
    <t>https://disk.yandex.ru/i/oSesgJXhfUMnOg</t>
  </si>
  <si>
    <t xml:space="preserve">Сладкая Пудра Эритрит 500 гр (дойпак) </t>
  </si>
  <si>
    <t>https://disk.yandex.ru/i/iIhmTNDpSWICyw</t>
  </si>
  <si>
    <t xml:space="preserve">Сладкая пудра на эритрите со вкусом карамели Fit Parad </t>
  </si>
  <si>
    <t>https://disk.yandex.ru/i/etdmEGV90epBvQ</t>
  </si>
  <si>
    <t xml:space="preserve">Сладкая пудра на эритрите со вкусом клубники Fit Parad </t>
  </si>
  <si>
    <t>https://disk.yandex.ru/i/MMzYnElx2avmJw</t>
  </si>
  <si>
    <t xml:space="preserve">Сладкая пудра на эритрите со вкусом шоколада и кокоса Fit Parad </t>
  </si>
  <si>
    <t>https://disk.yandex.ru/i/3qWbtpi627_6uQ</t>
  </si>
  <si>
    <t>Столовый подсластитель ЭРИТРИТ, 400г</t>
  </si>
  <si>
    <t xml:space="preserve">Эритрит 400 г (дойпак) Fit Parad </t>
  </si>
  <si>
    <t>https://disk.yandex.ru/i/tIODBXxFMK1sXA</t>
  </si>
  <si>
    <t>АЛЛЮЛОЗА</t>
  </si>
  <si>
    <t xml:space="preserve">Аллюлоза 200 г (дойпак) </t>
  </si>
  <si>
    <t xml:space="preserve">https://disk.yandex.ru/i/LBPHaL_Ypu2dQA </t>
  </si>
  <si>
    <t xml:space="preserve">Аллюлоза со стевией 200 г (дойпак) </t>
  </si>
  <si>
    <t xml:space="preserve">https://disk.yandex.ru/i/4OAjP57qrPYIbA </t>
  </si>
  <si>
    <t xml:space="preserve">Аллюлоза с сукралозой 200 г (дойпак) </t>
  </si>
  <si>
    <t xml:space="preserve">https://disk.yandex.ru/i/u4CGTpAQppZVYw </t>
  </si>
  <si>
    <t xml:space="preserve">Сахарозаменитель MasterShape </t>
  </si>
  <si>
    <t>MasterShape №1, дойпак 150 г</t>
  </si>
  <si>
    <t>https://disk.yandex.ru/i/bivq_xoobasA4w</t>
  </si>
  <si>
    <r>
      <rPr>
        <sz val="10"/>
        <rFont val="Times New Roman"/>
        <family val="1"/>
        <charset val="204"/>
      </rPr>
      <t xml:space="preserve">MasterShape №1, </t>
    </r>
    <r>
      <rPr>
        <sz val="10"/>
        <color theme="1" tint="4.9897762993255407E-2"/>
        <rFont val="Times New Roman"/>
        <family val="1"/>
        <charset val="204"/>
      </rPr>
      <t xml:space="preserve">дойпак 500 г  </t>
    </r>
  </si>
  <si>
    <t>https://disk.yandex.ru/i/BwimT56PvQHHoA</t>
  </si>
  <si>
    <t>MasterShape №1, саше 45 г (90 шт)</t>
  </si>
  <si>
    <t>https://disk.yandex.ru/i/Qik7uZHvl0TNWQ</t>
  </si>
  <si>
    <r>
      <rPr>
        <sz val="10"/>
        <rFont val="Times New Roman"/>
        <family val="1"/>
        <charset val="204"/>
      </rPr>
      <t xml:space="preserve">MasterShape №1, </t>
    </r>
    <r>
      <rPr>
        <sz val="10"/>
        <color theme="1" tint="4.9897762993255407E-2"/>
        <rFont val="Times New Roman"/>
        <family val="1"/>
        <charset val="204"/>
      </rPr>
      <t xml:space="preserve">банка 250 г  </t>
    </r>
  </si>
  <si>
    <t>https://disk.yandex.ru/i/UAMO-LZdOmUOeg</t>
  </si>
  <si>
    <t>MasterShape №2, саше 45 г (90 шт)</t>
  </si>
  <si>
    <t>https://disk.yandex.ru/i/JwasZmSuO3BsPg</t>
  </si>
  <si>
    <r>
      <rPr>
        <sz val="10"/>
        <rFont val="Times New Roman"/>
        <family val="1"/>
        <charset val="204"/>
      </rPr>
      <t>MasterShape №2</t>
    </r>
    <r>
      <rPr>
        <sz val="10"/>
        <color theme="1" tint="4.9897762993255407E-2"/>
        <rFont val="Times New Roman"/>
        <family val="1"/>
        <charset val="204"/>
      </rPr>
      <t xml:space="preserve">, банка 250 г  </t>
    </r>
  </si>
  <si>
    <t>https://disk.yandex.ru/i/dmjnFz5mfxvlVQ</t>
  </si>
  <si>
    <r>
      <rPr>
        <sz val="10"/>
        <rFont val="Times New Roman"/>
        <family val="1"/>
        <charset val="204"/>
      </rPr>
      <t xml:space="preserve">MasterShape №3, </t>
    </r>
    <r>
      <rPr>
        <sz val="10"/>
        <color theme="1" tint="4.9897762993255407E-2"/>
        <rFont val="Times New Roman"/>
        <family val="1"/>
        <charset val="204"/>
      </rPr>
      <t xml:space="preserve">банка 250 г  </t>
    </r>
  </si>
  <si>
    <t>https://disk.yandex.ru/i/DVl5Qi2utqM26A</t>
  </si>
  <si>
    <r>
      <rPr>
        <sz val="10"/>
        <rFont val="Times New Roman"/>
        <family val="1"/>
        <charset val="204"/>
      </rPr>
      <t xml:space="preserve">MasterShape №3, </t>
    </r>
    <r>
      <rPr>
        <sz val="10"/>
        <color theme="1" tint="4.9897762993255407E-2"/>
        <rFont val="Times New Roman"/>
        <family val="1"/>
        <charset val="204"/>
      </rPr>
      <t xml:space="preserve">дойпак 500 г  </t>
    </r>
  </si>
  <si>
    <t>https://disk.yandex.ru/i/GSNzRcARg52noQ</t>
  </si>
  <si>
    <r>
      <rPr>
        <sz val="10"/>
        <rFont val="Times New Roman"/>
        <family val="1"/>
        <charset val="204"/>
      </rPr>
      <t xml:space="preserve">MasterShape №4, </t>
    </r>
    <r>
      <rPr>
        <sz val="10"/>
        <color theme="1" tint="4.9897762993255407E-2"/>
        <rFont val="Times New Roman"/>
        <family val="1"/>
        <charset val="204"/>
      </rPr>
      <t xml:space="preserve">дойпак 250 г  </t>
    </r>
  </si>
  <si>
    <t xml:space="preserve">https://disk.yandex.ru/i/hLAVwbivpETIdg </t>
  </si>
  <si>
    <t xml:space="preserve">Сахарозаменитель SHAPE CONTROL - БАД </t>
  </si>
  <si>
    <t>SHAPE CONTROL, банка 180 г - БАД (есть СОГР)</t>
  </si>
  <si>
    <t>https://disk.yandex.ru/i/zbG8i_SuqPUrtw</t>
  </si>
  <si>
    <t>SHAPE CONTROL, саше 45 г (90 шт) - БАД (есть СОГР)</t>
  </si>
  <si>
    <t>https://disk.yandex.ru/i/-Lp1QzU6_FYbsg</t>
  </si>
  <si>
    <t>КОКОСОВЫЕ продукты</t>
  </si>
  <si>
    <t xml:space="preserve">КОКОСОВЫЙ органический сахар, дойпак 200 г Fit Feel </t>
  </si>
  <si>
    <t>https://disk.yandex.ru/i/8J0VXlXftFSp8A</t>
  </si>
  <si>
    <t>КОКОСОВЫЙ сахар, дойпак 1000 г Fitparad</t>
  </si>
  <si>
    <t>Молоко КОКОСОВОЕ  сухое 30г (пакет-саше) Fit Feel</t>
  </si>
  <si>
    <t>12 мес.</t>
  </si>
  <si>
    <t>https://disk.yandex.ru/i/mb1HkC-uveZO2Q</t>
  </si>
  <si>
    <t>Молоко КОКОСОВОЕ  сухое 90г (дойпак) Fit Feel</t>
  </si>
  <si>
    <t>https://disk.yandex.ru/i/oXs9NqmVU2IveA</t>
  </si>
  <si>
    <t>Стружка КОКОСОВАЯ  50г (дойпак) Fit Feel</t>
  </si>
  <si>
    <t>16 мес.</t>
  </si>
  <si>
    <t>https://disk.yandex.ru/i/v3LusOIzdIniLQ</t>
  </si>
  <si>
    <t>Чипсы КОКОСОВЫЕ  40г (дойпак) Fit Feel</t>
  </si>
  <si>
    <t>https://disk.yandex.ru/i/EoNpWlMZ_8kBww</t>
  </si>
  <si>
    <t>Кокосовый сахар со стевией</t>
  </si>
  <si>
    <t xml:space="preserve">Кокосовый сахар со стевией, дойпак 150 г  Fit Parad </t>
  </si>
  <si>
    <t>https://disk.yandex.ru/i/CEjwjvURY8xCtQ</t>
  </si>
  <si>
    <t xml:space="preserve">Кокосовый сахар со стевией, 50 г -100 шт. Fit Parad (СТИКИ) </t>
  </si>
  <si>
    <t>https://disk.yandex.ru/i/h3kgm_vQLW9Okw</t>
  </si>
  <si>
    <t>Кисели витаминизированные быстрорастворимые "ФитЭффектум"™</t>
  </si>
  <si>
    <t>Кисель "ФитЭффектум"™ вит. "Земляника" б/р, 30 г (пакет-саше)</t>
  </si>
  <si>
    <t>https://disk.yandex.ru/i/Yb-tuAWB5Aj_og</t>
  </si>
  <si>
    <t>Кисель "ФитЭффектум"™ вит. "Клюква" б/р, 30 г (пакет-саше)</t>
  </si>
  <si>
    <t>https://disk.yandex.ru/i/0ZS2C8jU-Nx8lg</t>
  </si>
  <si>
    <t>Кисель "ФитЭффектум"™ вит. "Черника" б/р, 30 г (пакет-саше)</t>
  </si>
  <si>
    <t>https://disk.yandex.ru/i/-iYRGnmHtw7sJg</t>
  </si>
  <si>
    <t>Кукурузные хлопья</t>
  </si>
  <si>
    <t xml:space="preserve">Кукурузные хлопья (коробка) Fit Parad </t>
  </si>
  <si>
    <t>https://disk.yandex.ru/i/EMGP_hesastYwA</t>
  </si>
  <si>
    <t xml:space="preserve">Кукурузные хлопья шоколадные (коробка) Fit Parad </t>
  </si>
  <si>
    <t>https://disk.yandex.ru/i/n61RDF6wDijwkQ</t>
  </si>
  <si>
    <t xml:space="preserve">Каша льняная "ФитЭффектум"™ </t>
  </si>
  <si>
    <t xml:space="preserve">Каша "ФитЭффектум"™ льняная "С зародышами пшеницы и топинамбуром 25 г (пакет-саше) </t>
  </si>
  <si>
    <t>10 мес.</t>
  </si>
  <si>
    <t>https://disk.yandex.ru/i/PJ-6jdNo-O3qiQ</t>
  </si>
  <si>
    <t>Каша "ФитЭффектум"™ льняная "Белые грибы" 25 г (пакет-саше)</t>
  </si>
  <si>
    <t>https://disk.yandex.ru/i/FUOgWJAslkGshQ</t>
  </si>
  <si>
    <t>Каша овсяная быстрорастворимая</t>
  </si>
  <si>
    <t>Каша овсяная вит. б/п Черника Fir Еffectum 35г</t>
  </si>
  <si>
    <t>https://disk.yandex.ru/i/LfXdKf62WlsgiQ</t>
  </si>
  <si>
    <t xml:space="preserve">Смесь для приготовления джемов "ФитПарад"™ </t>
  </si>
  <si>
    <t>Смесь для приготовления джема ТМ Fit Parad, дойпак 120гр (эритрит + стевия)</t>
  </si>
  <si>
    <t>https://disk.yandex.ru/i/bALZZws1QuQ--w</t>
  </si>
  <si>
    <t>Смесь для приготовления джема ТМ Fit Parad, дойпак 120гр (эритрит + сукралоза)</t>
  </si>
  <si>
    <t>https://disk.yandex.ru/i/mrRT3k-PeIu6Nw</t>
  </si>
  <si>
    <t xml:space="preserve">Загустители "ФитПарад"™ </t>
  </si>
  <si>
    <t>Загуститель Пектин 25 г (пакет-саше)</t>
  </si>
  <si>
    <t>https://disk.yandex.ru/i/rJMdzdg-o9F_1w</t>
  </si>
  <si>
    <t xml:space="preserve">Агар-агар 25 г (пакет-саше) Fit Feel    </t>
  </si>
  <si>
    <t>https://disk.yandex.ru/i/74uQuf-635qBQg</t>
  </si>
  <si>
    <r>
      <rPr>
        <b/>
        <sz val="10"/>
        <rFont val="Times New Roman"/>
        <family val="1"/>
        <charset val="204"/>
      </rPr>
      <t>Суперфуды  "ФитПарад"</t>
    </r>
    <r>
      <rPr>
        <b/>
        <sz val="10"/>
        <rFont val="Calibri"/>
        <family val="2"/>
        <charset val="204"/>
      </rPr>
      <t>™</t>
    </r>
  </si>
  <si>
    <t>Отруби овсяные 400 г (дойпак) Fit Feel</t>
  </si>
  <si>
    <t>https://disk.yandex.ru/i/7mvAdhnzfM5w4w</t>
  </si>
  <si>
    <t xml:space="preserve">Семена Чиа 40 г (пакет-саше) Fit Parad </t>
  </si>
  <si>
    <t>20 мес.</t>
  </si>
  <si>
    <t>https://disk.yandex.ru/i/gaNy-Eind6LD7g</t>
  </si>
  <si>
    <t xml:space="preserve">Семена Чиа 150 гр (дойпак) Fit Feel   </t>
  </si>
  <si>
    <t>https://disk.yandex.ru/i/gbwfZyrCJxZehg</t>
  </si>
  <si>
    <t>Семена Льна 200 г (коробка) Fit Feel</t>
  </si>
  <si>
    <t>https://disk.yandex.ru/i/9GS4QzYolqum8Q</t>
  </si>
  <si>
    <t>Семена Черного кунжута 150 г  (дойпак) Fit Feel</t>
  </si>
  <si>
    <t>https://disk.yandex.ru/i/UAXZSHNbLzfDjA</t>
  </si>
  <si>
    <t xml:space="preserve">Семена Белого  кунжута 150 г (дойпак) Fit Feel </t>
  </si>
  <si>
    <t>https://disk.yandex.ru/i/M_1Oz9ka7Pxhwg</t>
  </si>
  <si>
    <t>Псиллиум 150г (дойпак)  Fit Feel</t>
  </si>
  <si>
    <t>https://disk.yandex.ru/i/Zv-9CNg1J-LIvA</t>
  </si>
  <si>
    <t xml:space="preserve">Клетчатка яблочная с пектином 25 г (пакет-саше) Fit Parad </t>
  </si>
  <si>
    <t>18 мес.</t>
  </si>
  <si>
    <t>https://disk.yandex.ru/i/hvc0EfHGIOYqKw</t>
  </si>
  <si>
    <t xml:space="preserve">Клетчатка свекловичная с топинамбуром 25 г (пакет-саше) Fit Parad </t>
  </si>
  <si>
    <t>https://disk.yandex.ru/i/Eask1k3sw3kVvA</t>
  </si>
  <si>
    <t xml:space="preserve">Клетчатка яблочная 100 г (дойпак) Fit Feel    </t>
  </si>
  <si>
    <t>https://disk.yandex.ru/i/5BgUghg0qBHtFg</t>
  </si>
  <si>
    <t xml:space="preserve">Напитки б/р </t>
  </si>
  <si>
    <t>Горячий шоколад со вкусом ванили 200 г (дойпак) Fit Parad</t>
  </si>
  <si>
    <t>https://disk.yandex.ru/i/6sffeynIsmP4Sg</t>
  </si>
  <si>
    <t>Горячий шоколад со вкусом лесного ореха 200 г (дойпак) Fit Parad</t>
  </si>
  <si>
    <t>https://disk.yandex.ru/i/E-yZvH96VtffVQ</t>
  </si>
  <si>
    <t xml:space="preserve">Какао обезжиренный 150 г (дойпак) Fit Feel </t>
  </si>
  <si>
    <t>18 мес</t>
  </si>
  <si>
    <t>https://disk.yandex.ru/i/HVuI4d3QVkEYpQ</t>
  </si>
  <si>
    <t xml:space="preserve">Цикорий 100 г (дойпак) Fit Parad </t>
  </si>
  <si>
    <t>12 мес</t>
  </si>
  <si>
    <t>https://disk.yandex.ru/i/V7TCMTrxIasegA</t>
  </si>
  <si>
    <t xml:space="preserve">Кэроб порошок сильной обжарки 200 г (дойпак) Fit Feel </t>
  </si>
  <si>
    <t xml:space="preserve">https://disk.yandex.ru/i/wlR9Euss3BWeqQ </t>
  </si>
  <si>
    <t>Сиропы на растительной основе FIT FEEL</t>
  </si>
  <si>
    <t xml:space="preserve">Сироп ЦИКОРИЯ 280 гр Fit Feel </t>
  </si>
  <si>
    <t>https://disk.yandex.ru/i/_WF3iOgEXsatLQ</t>
  </si>
  <si>
    <t xml:space="preserve">Сироп ИНУЛИНА вкус Карамель 280 гр Fit Feel </t>
  </si>
  <si>
    <t>https://disk.yandex.ru/i/5iktWshKKuZCwQ</t>
  </si>
  <si>
    <t xml:space="preserve">Сироп ТОПИНАМБУРА натуральный 280 гр Fit Feel </t>
  </si>
  <si>
    <t>https://disk.yandex.ru/i/L195ayBch8KsqQ</t>
  </si>
  <si>
    <t>Сироп ФИНИКОВЫЙ натуральный ТМ"FitFeel" 280грамм</t>
  </si>
  <si>
    <t>https://disk.yandex.ru/i/6ITZ_UaKEi4ORg</t>
  </si>
  <si>
    <t>Сироп ТОПИНАМБУРА натуральный с ЧЕРНИКОЙ ТМ"FitFeel" 300грамм</t>
  </si>
  <si>
    <t>https://disk.yandex.ru/i/1BsbJBgayMjwyQ</t>
  </si>
  <si>
    <t>КАКАО FIT FEEL (про-во Колумбия)</t>
  </si>
  <si>
    <t xml:space="preserve">Какао тёртое 150 гр (банка) Fit Feel </t>
  </si>
  <si>
    <t>https://disk.yandex.ru/i/Ga7LiuPcu9cA_A</t>
  </si>
  <si>
    <t xml:space="preserve">Кексы </t>
  </si>
  <si>
    <r>
      <rPr>
        <sz val="10"/>
        <rFont val="Times New Roman"/>
        <family val="1"/>
        <charset val="204"/>
      </rPr>
      <t xml:space="preserve">Смесь сухая для выпечки "Кекс кукурузный" </t>
    </r>
    <r>
      <rPr>
        <b/>
        <sz val="10"/>
        <rFont val="Times New Roman"/>
        <family val="1"/>
        <charset val="204"/>
      </rPr>
      <t>200 г</t>
    </r>
    <r>
      <rPr>
        <sz val="10"/>
        <rFont val="Times New Roman"/>
        <family val="1"/>
        <charset val="204"/>
      </rPr>
      <t xml:space="preserve"> (дойпак) Fit Feel</t>
    </r>
  </si>
  <si>
    <t>https://disk.yandex.ru/i/Bo5WvTbB67jpmg</t>
  </si>
  <si>
    <t>Мука</t>
  </si>
  <si>
    <t>Миндальная мука 200г (дойпак) Fit Feel</t>
  </si>
  <si>
    <t>https://disk.yandex.ru/i/5dO7Yz80NjTWfA</t>
  </si>
  <si>
    <t>Арахисовая мука 200г (дойпак) Fit Feel</t>
  </si>
  <si>
    <t>9 мес.</t>
  </si>
  <si>
    <t>https://disk.yandex.ru/i/HYr16AUDEcwXdA</t>
  </si>
  <si>
    <t>Льняная мука 500г (коробка) Fit Feel</t>
  </si>
  <si>
    <t>8 мес.</t>
  </si>
  <si>
    <t>https://disk.yandex.ru/i/aQdobz9OPRm_3A</t>
  </si>
  <si>
    <t>Овсяная мука 500г (коробка) Fit Feel</t>
  </si>
  <si>
    <t>4 мес.</t>
  </si>
  <si>
    <t>https://disk.yandex.ru/i/W-wYQTW7JZYSqg</t>
  </si>
  <si>
    <t>Рисовая мука 500г (коробка) Fit Feel</t>
  </si>
  <si>
    <t>https://disk.yandex.ru/i/7AjY44u_5vSSdw</t>
  </si>
  <si>
    <t>КОКОСОВАЯ мука 400г (дойпак) Fit Feel</t>
  </si>
  <si>
    <t>https://disk.yandex.ru/i/edh5AyiX0lz3jg</t>
  </si>
  <si>
    <t>ФИТАКТИВ (продукты для людей, ведущих активный образ жизни)</t>
  </si>
  <si>
    <t>Смесь для оладьев высокобелковая</t>
  </si>
  <si>
    <t>Смесь для оладьев высокобелковая со вкусом БАНАНА Fit Active</t>
  </si>
  <si>
    <t>https://disk.yandex.ru/i/dMgCImApJa99gw</t>
  </si>
  <si>
    <t>Смесь для оладьев высокобелковая со вкусом КАРАМЕЛИ Fit Active</t>
  </si>
  <si>
    <t>https://disk.yandex.ru/i/A1oJyf25-D1yuw</t>
  </si>
  <si>
    <t>Смесь для оладьев высокобелковая со вкусом КЛУБНИКИ Fit Active</t>
  </si>
  <si>
    <t>https://disk.yandex.ru/i/oguRZOuV5QEzuA</t>
  </si>
  <si>
    <t>Смесь для оладьев высокобелковая со вкусом СЛИВОК Fit Active</t>
  </si>
  <si>
    <t>https://disk.yandex.ru/i/ied6nx-y1uPKkA</t>
  </si>
  <si>
    <t>Горячий шоколад / Какао</t>
  </si>
  <si>
    <t>Какао обезжиренный 1% (элитный) Fit Active</t>
  </si>
  <si>
    <t>https://disk.yandex.ru/i/XxLqIGl4yCSZig</t>
  </si>
  <si>
    <t>Горячий шоколад низкокалорийный Шок.пломбир Fit Active</t>
  </si>
  <si>
    <t>https://disk.yandex.ru/i/JAV7bTVKmewGbg</t>
  </si>
  <si>
    <t>Коктейли</t>
  </si>
  <si>
    <r>
      <rPr>
        <sz val="10"/>
        <color rgb="FF000000"/>
        <rFont val="Times New Roman"/>
        <family val="1"/>
        <charset val="204"/>
      </rPr>
      <t xml:space="preserve">Коктейль белковый со вкусом "клубника", </t>
    </r>
    <r>
      <rPr>
        <b/>
        <sz val="10"/>
        <color rgb="FF000000"/>
        <rFont val="Times New Roman"/>
        <family val="1"/>
        <charset val="204"/>
      </rPr>
      <t>300 г</t>
    </r>
    <r>
      <rPr>
        <sz val="10"/>
        <color rgb="FF000000"/>
        <rFont val="Times New Roman"/>
        <family val="1"/>
        <charset val="204"/>
      </rPr>
      <t xml:space="preserve"> Fit Active</t>
    </r>
  </si>
  <si>
    <t>https://disk.yandex.ru/i/Y13EtyJAsPwACQ</t>
  </si>
  <si>
    <r>
      <rPr>
        <sz val="10"/>
        <color rgb="FF000000"/>
        <rFont val="Times New Roman"/>
        <family val="1"/>
        <charset val="204"/>
      </rPr>
      <t xml:space="preserve">Коктейль белковый со вкусом "шоколадный пломбир", </t>
    </r>
    <r>
      <rPr>
        <b/>
        <sz val="10"/>
        <color rgb="FF000000"/>
        <rFont val="Times New Roman"/>
        <family val="1"/>
        <charset val="204"/>
      </rPr>
      <t>300 г</t>
    </r>
    <r>
      <rPr>
        <sz val="10"/>
        <color rgb="FF000000"/>
        <rFont val="Times New Roman"/>
        <family val="1"/>
        <charset val="204"/>
      </rPr>
      <t xml:space="preserve"> Fit Active</t>
    </r>
  </si>
  <si>
    <t>https://disk.yandex.ru/i/EspJFtta3yvVYw</t>
  </si>
  <si>
    <r>
      <rPr>
        <sz val="10"/>
        <color rgb="FF000000"/>
        <rFont val="Times New Roman"/>
        <family val="1"/>
        <charset val="204"/>
      </rPr>
      <t xml:space="preserve">Коктейль белковый со вкусом "фисташковое мороженое", </t>
    </r>
    <r>
      <rPr>
        <b/>
        <sz val="10"/>
        <color rgb="FF000000"/>
        <rFont val="Times New Roman"/>
        <family val="1"/>
        <charset val="204"/>
      </rPr>
      <t>300 г</t>
    </r>
    <r>
      <rPr>
        <sz val="10"/>
        <color rgb="FF000000"/>
        <rFont val="Times New Roman"/>
        <family val="1"/>
        <charset val="204"/>
      </rPr>
      <t xml:space="preserve"> Fit Active</t>
    </r>
  </si>
  <si>
    <t>https://disk.yandex.ru/i/w8yYuS1i1O5gcA</t>
  </si>
  <si>
    <t xml:space="preserve"> Коктейли ФИТАКТИВ </t>
  </si>
  <si>
    <t>Коктейль белково-углеводный "Клубника" 30 г (пакет-саше) Fit Active</t>
  </si>
  <si>
    <t>https://disk.yandex.ru/i/nZRSBAIsNcfAWQ</t>
  </si>
  <si>
    <t>Коктейль белково-углеводный "Фисташковое мороженное" 30 г (пакет-саше) Fit Active</t>
  </si>
  <si>
    <t>https://disk.yandex.ru/i/lRuwxOZMKBvNcA</t>
  </si>
  <si>
    <t xml:space="preserve"> Коктейли ФИТПАРАД</t>
  </si>
  <si>
    <t xml:space="preserve">Коктейль белково-углеводный "Клубника" 90 г (коробка с 3-мя пакетами-саше)  Fit Parad </t>
  </si>
  <si>
    <t>https://disk.yandex.ru/i/Eool_lzFKBgZ9g</t>
  </si>
  <si>
    <t xml:space="preserve">Коктейль белково-углеводный "Шоколад" 90 г (коробка с 3-мя пакетами-саше) Fit Parad </t>
  </si>
  <si>
    <t>https://disk.yandex.ru/i/Ma59f09X4KdALg</t>
  </si>
  <si>
    <t xml:space="preserve"> Коктейли FITEIIE     </t>
  </si>
  <si>
    <r>
      <rPr>
        <sz val="10"/>
        <rFont val="Times New Roman"/>
        <family val="1"/>
        <charset val="204"/>
      </rPr>
      <t xml:space="preserve">Коктейль молочный со вкусом ШОКОЛАДА 5 пакет-саше*30 гр </t>
    </r>
    <r>
      <rPr>
        <sz val="8"/>
        <rFont val="Times New Roman"/>
        <family val="1"/>
        <charset val="204"/>
      </rPr>
      <t>(коробка 150 г) ТМ Fitelle</t>
    </r>
  </si>
  <si>
    <t>https://disk.yandex.ru/i/xWQmoICKPNetzQ</t>
  </si>
  <si>
    <r>
      <rPr>
        <sz val="10"/>
        <rFont val="Times New Roman"/>
        <family val="1"/>
        <charset val="204"/>
      </rPr>
      <t xml:space="preserve">Коктейль молочный со вкусом КЛУБНИКИ 5 пакет-саше*30 гр </t>
    </r>
    <r>
      <rPr>
        <sz val="8"/>
        <rFont val="Times New Roman"/>
        <family val="1"/>
        <charset val="204"/>
      </rPr>
      <t>(коробка 150 г) ТМ Fitelle</t>
    </r>
  </si>
  <si>
    <t>https://disk.yandex.ru/i/wtE3nNQU_TdmSg</t>
  </si>
  <si>
    <r>
      <rPr>
        <sz val="10"/>
        <rFont val="Times New Roman"/>
        <family val="1"/>
        <charset val="204"/>
      </rPr>
      <t xml:space="preserve">Коктейль молочный со вкусом ВАНИЛИ 5 пакет-саше*30 гр  </t>
    </r>
    <r>
      <rPr>
        <sz val="8"/>
        <rFont val="Times New Roman"/>
        <family val="1"/>
        <charset val="204"/>
      </rPr>
      <t>(коробка 150 г) ТМ Fitelle</t>
    </r>
  </si>
  <si>
    <t>https://disk.yandex.ru/i/60-VQm1rm6exOg</t>
  </si>
  <si>
    <t xml:space="preserve">Сиропы </t>
  </si>
  <si>
    <t>Сироп  со стевией FitActive со вкусом "Карамель", 300 г</t>
  </si>
  <si>
    <t>https://disk.yandex.ru/i/RF0D-ycxGu6d3w</t>
  </si>
  <si>
    <t>Сироп  со стевией FitActive со вкусом "Молочный шоколад", 300 г</t>
  </si>
  <si>
    <t>https://disk.yandex.ru/i/Q3fS3aZYV1tFoA</t>
  </si>
  <si>
    <t>Сироп со стевией FitActive со вкусом "Темный шоколад", 300 г</t>
  </si>
  <si>
    <t>https://disk.yandex.ru/i/r42Wc4l483EOSQ</t>
  </si>
  <si>
    <t>Сироп со стевией FitActive со вкусом "Пломбир", 300 г</t>
  </si>
  <si>
    <t>https://disk.yandex.ru/i/1jZssKQXaST2iw</t>
  </si>
  <si>
    <t>Сироп со стевией FitActive со вкусом "Крем-брюле", 300 г</t>
  </si>
  <si>
    <t>https://disk.yandex.ru/i/YpPugw-GvKxvMQ</t>
  </si>
  <si>
    <t>Сироп со стевией FitActive со вкусом "Миндаль", 300 г</t>
  </si>
  <si>
    <t>https://disk.yandex.ru/i/gbpW0TzxPHYXfg</t>
  </si>
  <si>
    <t>Сироп со стевией FitActive со вкусом "Лесной орех", 300 г</t>
  </si>
  <si>
    <t>https://disk.yandex.ru/i/BXPj55oMpVk-vw</t>
  </si>
  <si>
    <t>Сироп со стевией FitActive со вкусом "Шоколад с коньяком", 300 г</t>
  </si>
  <si>
    <t>https://disk.yandex.ru/i/wpyGciGMw1HWhw</t>
  </si>
  <si>
    <t>Сгущенное молоко (дой-пак, 100 г)</t>
  </si>
  <si>
    <t>6 мес.</t>
  </si>
  <si>
    <t>https://disk.yandex.ru/i/3gUtQrRvr_KttQ</t>
  </si>
  <si>
    <t>Вареное сгущенное молоко дойпак, 100 г)</t>
  </si>
  <si>
    <t>https://disk.yandex.ru/i/sya8uzqAwJ4Hdw</t>
  </si>
  <si>
    <t xml:space="preserve">Сгущенное молоко со вкусом КАРАМЕЛИ (ламистер, 100 г) </t>
  </si>
  <si>
    <t>https://disk.yandex.ru/i/8zToAxPYDVgEuw</t>
  </si>
  <si>
    <t xml:space="preserve">Овсяная сгущенка (дой-пак, 100 г) </t>
  </si>
  <si>
    <t>https://disk.yandex.ru/i/i0v4Uimc_hCrKg</t>
  </si>
  <si>
    <t xml:space="preserve">Кокосовая сгущенка (дой-пак, 100 г) </t>
  </si>
  <si>
    <t xml:space="preserve">https://disk.yandex.ru/i/kmpKdG-wC0mw1w </t>
  </si>
  <si>
    <t>FIT Delice(десерты без сахара)</t>
  </si>
  <si>
    <t>Сгущенка овсяная (банка, 270г)</t>
  </si>
  <si>
    <t xml:space="preserve">https://disk.yandex.ru/i/phqAaBT4UWPjEA </t>
  </si>
  <si>
    <t>Сгущенка овсяная с курагой (банка, 270г)</t>
  </si>
  <si>
    <t xml:space="preserve">https://disk.yandex.ru/i/I6iDIfV9brYIrw </t>
  </si>
  <si>
    <t>Сгущенка овсяная с фундуком (банка, 270г)</t>
  </si>
  <si>
    <t xml:space="preserve">https://disk.yandex.ru/i/7Gw_mumw9kQ1Pw </t>
  </si>
  <si>
    <t>ДЖЕМ без сахара!</t>
  </si>
  <si>
    <t xml:space="preserve">Джем "Черника" 200 г (дойпак) </t>
  </si>
  <si>
    <t xml:space="preserve">https://disk.yandex.ru/i/Gol7W8ZN1NMe3A </t>
  </si>
  <si>
    <t xml:space="preserve">Джем "Земляника" 200 г (дойпак) </t>
  </si>
  <si>
    <t>https://disk.yandex.ru/i/zbyrbUCEqFEZQw</t>
  </si>
  <si>
    <t xml:space="preserve">Джем "Абрикос" 200 г (дойпак) </t>
  </si>
  <si>
    <t>https://disk.yandex.ru/i/ACz4rWn73AUKZQ</t>
  </si>
  <si>
    <t xml:space="preserve">Джем "Манго-Маракуйя" 200 г (дойпак) </t>
  </si>
  <si>
    <t>https://disk.yandex.ru/i/ysXAVzuZtoSSrA</t>
  </si>
  <si>
    <t xml:space="preserve">ТОППИНГ без сахара! </t>
  </si>
  <si>
    <t xml:space="preserve">Топпинг "Пломбир"  200 г (дойпак) </t>
  </si>
  <si>
    <t>https://disk.yandex.ru/i/MQOuTR9v86sCcg</t>
  </si>
  <si>
    <t xml:space="preserve">Топпинг "Сливочная Карамель" 200 г (дойпак) </t>
  </si>
  <si>
    <t>https://disk.yandex.ru/i/wsSAfk5HljLIZw</t>
  </si>
  <si>
    <t xml:space="preserve">Топпинг "Леденцовая Карамель" 200 г (дойпак) </t>
  </si>
  <si>
    <t>https://disk.yandex.ru/i/SY5frVmjR3fI3g</t>
  </si>
  <si>
    <t xml:space="preserve">Топпинг "Манго-Маракуйя" 200 г (дойпак) </t>
  </si>
  <si>
    <t>https://disk.yandex.ru/i/6CTdfBW9UOjUjg</t>
  </si>
  <si>
    <t xml:space="preserve">Топпинг Сгущенное молоко традиционное  200 г (дойпак) </t>
  </si>
  <si>
    <t xml:space="preserve">https://disk.yandex.ru/i/rZE6HHguJNdLRA </t>
  </si>
  <si>
    <t xml:space="preserve">Топпинг Сгущенное молоко Карамель  200 г (дойпак) </t>
  </si>
  <si>
    <t xml:space="preserve">https://disk.yandex.ru/i/jYOjcsTETGrnDA </t>
  </si>
  <si>
    <t xml:space="preserve">Топпинг Сгущенное молоко Шоколад  200 г (дойпак) </t>
  </si>
  <si>
    <t xml:space="preserve">https://disk.yandex.ru/i/bFZjN9I2fml5vQ </t>
  </si>
  <si>
    <t xml:space="preserve">Топпинг Сгущенное молоко Халва  200 г (дойпак) </t>
  </si>
  <si>
    <t>https://disk.yandex.ru/i/32TPJaAqNbsqvg</t>
  </si>
  <si>
    <t xml:space="preserve">Топпинг Сгущенное молоко Малина  200 г (дойпак) </t>
  </si>
  <si>
    <t xml:space="preserve">https://disk.yandex.ru/i/RcITtE7gyQ6mBA </t>
  </si>
  <si>
    <t xml:space="preserve">Топпинг Сгущенное молоко Кокос  200 г (дойпак) </t>
  </si>
  <si>
    <t xml:space="preserve">https://disk.yandex.ru/i/c1z9CpNGT0pdiQ </t>
  </si>
  <si>
    <r>
      <rPr>
        <sz val="10"/>
        <rFont val="Times New Roman"/>
        <family val="1"/>
        <charset val="204"/>
      </rPr>
      <t xml:space="preserve">ФитПарад №31, стевия + сукралоза 30мл </t>
    </r>
    <r>
      <rPr>
        <sz val="10"/>
        <color rgb="FF993300"/>
        <rFont val="Times New Roman"/>
        <family val="1"/>
        <charset val="204"/>
      </rPr>
      <t xml:space="preserve"> </t>
    </r>
  </si>
  <si>
    <t>FITELLE (молочные десерты без сахара)</t>
  </si>
  <si>
    <r>
      <t xml:space="preserve">ФитПарад №31, стевия + сукралоза 30мл </t>
    </r>
    <r>
      <rPr>
        <sz val="10"/>
        <color rgb="FFFF0000"/>
        <rFont val="Times New Roman"/>
        <family val="1"/>
        <charset val="204"/>
      </rPr>
      <t xml:space="preserve"> с блистером</t>
    </r>
  </si>
  <si>
    <t>Кокосовое масло 220 г (ПЭТ-банка) ТМ Fit Feel</t>
  </si>
  <si>
    <t xml:space="preserve">ФитПарад № 20 столовый подсластитель   (600 шт) </t>
  </si>
  <si>
    <t>ФитПарад № 20 столовый подсластитель   (1200 шт) ПЭТ БАНКА</t>
  </si>
  <si>
    <t>ФитПарад № 9 столовый подсластитель  (1200 шт) ПЭТ БАНКА</t>
  </si>
  <si>
    <t>ООО "Наш Дом"</t>
  </si>
  <si>
    <t>606508, Нижегородская обл., г. Городец, ул. Новая 121, пом.5</t>
  </si>
  <si>
    <t>ОГРН 1155248002733; ИНН 5248040400 КПП 524801001</t>
  </si>
  <si>
    <t>тел. +79991215161; e-mail: medunica-zv@mail.ru</t>
  </si>
  <si>
    <t>Отгрузка осуществляется только транспортными коробками</t>
  </si>
  <si>
    <t xml:space="preserve">Сбор заявок: понедельник-среда (до 15-30 по Мск). </t>
  </si>
  <si>
    <t>Отправка товара до ТК в Н.Новгороде: четверг-пятница.</t>
  </si>
  <si>
    <t>Цена шт. в руб. от 10т.</t>
  </si>
  <si>
    <t>Цена шт. в руб. от 50т.</t>
  </si>
  <si>
    <t>Цена шт. в руб. от 80т.</t>
  </si>
  <si>
    <t>Цена шт. в руб. от 150т.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</si>
</sst>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2" x14ac:knownFonts="1">
    <font>
      <sz val="10"/>
      <name val="Arial Cyr"/>
      <charset val="204"/>
    </font>
    <font>
      <sz val="11"/>
      <color theme="1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8"/>
      <color rgb="FF0070C0"/>
      <name val="Arial Cyr"/>
      <charset val="204"/>
    </font>
    <font>
      <sz val="7"/>
      <name val="Arial Cyr"/>
      <charset val="204"/>
    </font>
    <font>
      <b/>
      <sz val="10"/>
      <name val="Times New Roman"/>
      <family val="1"/>
      <charset val="204"/>
    </font>
    <font>
      <b/>
      <sz val="8"/>
      <color rgb="FF0070C0"/>
      <name val="Times New Roman"/>
      <family val="1"/>
      <charset val="204"/>
    </font>
    <font>
      <u/>
      <sz val="10"/>
      <color theme="10"/>
      <name val="Arial Cyr"/>
      <charset val="204"/>
    </font>
    <font>
      <b/>
      <sz val="8"/>
      <color rgb="FF0070C0"/>
      <name val="Arial Cyr"/>
      <charset val="204"/>
    </font>
    <font>
      <b/>
      <sz val="9"/>
      <name val="Times New Roman"/>
      <family val="1"/>
      <charset val="204"/>
    </font>
    <font>
      <b/>
      <u/>
      <sz val="9"/>
      <color theme="9" tint="-0.24997711111789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u/>
      <sz val="8"/>
      <color rgb="FF0070C0"/>
      <name val="Arial Cyr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u/>
      <sz val="8"/>
      <color rgb="FF0000FF"/>
      <name val="Arial Cyr"/>
      <charset val="204"/>
    </font>
    <font>
      <b/>
      <sz val="10"/>
      <color rgb="FFE4471C"/>
      <name val="Times New Roman"/>
      <family val="1"/>
      <charset val="204"/>
    </font>
    <font>
      <sz val="10"/>
      <color rgb="FFE4471C"/>
      <name val="Times New Roman"/>
      <family val="1"/>
      <charset val="204"/>
    </font>
    <font>
      <sz val="8"/>
      <color rgb="FFE4471C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 tint="4.9897762993255407E-2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rgb="FFFF0000"/>
      <name val="Times New Roman"/>
      <family val="1"/>
      <charset val="204"/>
    </font>
    <font>
      <sz val="8"/>
      <color rgb="FF0070C0"/>
      <name val="Times New Roman"/>
      <family val="1"/>
      <charset val="204"/>
    </font>
    <font>
      <sz val="10"/>
      <color theme="0"/>
      <name val="Arial Cyr"/>
      <charset val="204"/>
    </font>
    <font>
      <b/>
      <sz val="10"/>
      <name val="Calibri"/>
      <family val="2"/>
      <charset val="204"/>
    </font>
    <font>
      <sz val="10"/>
      <color theme="2" tint="-0.89999084444715716"/>
      <name val="Times New Roman"/>
      <family val="1"/>
      <charset val="204"/>
    </font>
    <font>
      <b/>
      <sz val="9"/>
      <color rgb="FFFF0000"/>
      <name val="Arial Cyr"/>
      <charset val="204"/>
    </font>
    <font>
      <sz val="10"/>
      <color rgb="FF000000"/>
      <name val="Times New Roman"/>
      <family val="1"/>
      <charset val="204"/>
    </font>
    <font>
      <b/>
      <sz val="10"/>
      <color rgb="FFFFFFFF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Arial Cyr"/>
      <charset val="204"/>
    </font>
    <font>
      <b/>
      <sz val="10"/>
      <color theme="0"/>
      <name val="Times New Roman"/>
      <family val="1"/>
      <charset val="204"/>
    </font>
    <font>
      <u/>
      <sz val="8"/>
      <color theme="10"/>
      <name val="Arial Cyr"/>
      <charset val="204"/>
    </font>
    <font>
      <sz val="10"/>
      <color rgb="FF9933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color indexed="36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62"/>
      <name val="Times New Roman"/>
      <family val="1"/>
      <charset val="204"/>
    </font>
    <font>
      <b/>
      <sz val="11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theme="9" tint="0.59968871120334488"/>
        <bgColor rgb="FFA9D18E"/>
      </patternFill>
    </fill>
    <fill>
      <patternFill patternType="solid">
        <fgColor rgb="FFFFFFFF"/>
        <bgColor rgb="FFFFFFCC"/>
      </patternFill>
    </fill>
    <fill>
      <patternFill patternType="solid">
        <fgColor rgb="FF00B050"/>
        <bgColor rgb="FF008080"/>
      </patternFill>
    </fill>
    <fill>
      <patternFill patternType="solid">
        <fgColor theme="9" tint="0.39967040009765925"/>
        <bgColor rgb="FFC5E0B4"/>
      </patternFill>
    </fill>
    <fill>
      <patternFill patternType="solid">
        <fgColor rgb="FF00FF00"/>
        <bgColor rgb="FF00B050"/>
      </patternFill>
    </fill>
    <fill>
      <patternFill patternType="solid">
        <fgColor rgb="FF99CCFF"/>
        <bgColor rgb="FFB4C7E7"/>
      </patternFill>
    </fill>
    <fill>
      <patternFill patternType="solid">
        <fgColor rgb="FFE4471C"/>
        <bgColor rgb="FF993300"/>
      </patternFill>
    </fill>
    <fill>
      <patternFill patternType="solid">
        <fgColor theme="5" tint="0.39967040009765925"/>
        <bgColor rgb="FFFF8080"/>
      </patternFill>
    </fill>
    <fill>
      <patternFill patternType="solid">
        <fgColor rgb="FFFFCC00"/>
        <bgColor rgb="FFFFC000"/>
      </patternFill>
    </fill>
    <fill>
      <patternFill patternType="solid">
        <fgColor rgb="FFFF66FF"/>
        <bgColor rgb="FFFF8080"/>
      </patternFill>
    </fill>
    <fill>
      <patternFill patternType="solid">
        <fgColor theme="4" tint="-0.249977111117893"/>
        <bgColor rgb="FF0563C1"/>
      </patternFill>
    </fill>
    <fill>
      <patternFill patternType="solid">
        <fgColor theme="4" tint="0.39967040009765925"/>
        <bgColor rgb="FFA6A6A6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Border="0" applyProtection="0"/>
    <xf numFmtId="0" fontId="1" fillId="2" borderId="0" applyBorder="0" applyProtection="0"/>
  </cellStyleXfs>
  <cellXfs count="301">
    <xf numFmtId="0" fontId="0" fillId="0" borderId="0" xfId="0"/>
    <xf numFmtId="0" fontId="2" fillId="0" borderId="0" xfId="0" applyFont="1"/>
    <xf numFmtId="4" fontId="3" fillId="0" borderId="0" xfId="0" applyNumberFormat="1" applyFont="1"/>
    <xf numFmtId="4" fontId="2" fillId="0" borderId="0" xfId="0" applyNumberFormat="1" applyFont="1"/>
    <xf numFmtId="9" fontId="2" fillId="0" borderId="0" xfId="0" applyNumberFormat="1" applyFont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9" fontId="10" fillId="0" borderId="3" xfId="0" applyNumberFormat="1" applyFont="1" applyBorder="1" applyAlignment="1">
      <alignment horizontal="center" vertical="center" wrapText="1"/>
    </xf>
    <xf numFmtId="9" fontId="10" fillId="0" borderId="4" xfId="0" applyNumberFormat="1" applyFont="1" applyBorder="1" applyAlignment="1">
      <alignment horizontal="center" vertical="center" wrapText="1"/>
    </xf>
    <xf numFmtId="9" fontId="12" fillId="0" borderId="5" xfId="0" applyNumberFormat="1" applyFont="1" applyBorder="1" applyAlignment="1">
      <alignment horizontal="center" vertical="center" wrapText="1"/>
    </xf>
    <xf numFmtId="0" fontId="6" fillId="4" borderId="8" xfId="0" applyFont="1" applyFill="1" applyBorder="1" applyAlignment="1">
      <alignment vertical="center"/>
    </xf>
    <xf numFmtId="4" fontId="6" fillId="4" borderId="8" xfId="0" applyNumberFormat="1" applyFont="1" applyFill="1" applyBorder="1" applyAlignment="1">
      <alignment vertical="center"/>
    </xf>
    <xf numFmtId="9" fontId="6" fillId="4" borderId="8" xfId="0" applyNumberFormat="1" applyFont="1" applyFill="1" applyBorder="1" applyAlignment="1">
      <alignment vertical="center"/>
    </xf>
    <xf numFmtId="1" fontId="6" fillId="4" borderId="8" xfId="0" applyNumberFormat="1" applyFont="1" applyFill="1" applyBorder="1" applyAlignment="1">
      <alignment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center"/>
    </xf>
    <xf numFmtId="0" fontId="15" fillId="0" borderId="10" xfId="0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9" fontId="15" fillId="0" borderId="10" xfId="0" applyNumberFormat="1" applyFont="1" applyBorder="1" applyAlignment="1">
      <alignment horizontal="center" vertical="center"/>
    </xf>
    <xf numFmtId="1" fontId="15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5" fillId="0" borderId="13" xfId="0" applyFont="1" applyBorder="1" applyAlignment="1">
      <alignment horizontal="center" vertical="center"/>
    </xf>
    <xf numFmtId="9" fontId="15" fillId="0" borderId="13" xfId="0" applyNumberFormat="1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/>
    </xf>
    <xf numFmtId="0" fontId="6" fillId="5" borderId="9" xfId="0" applyFont="1" applyFill="1" applyBorder="1" applyAlignment="1">
      <alignment vertical="center"/>
    </xf>
    <xf numFmtId="0" fontId="6" fillId="5" borderId="10" xfId="0" applyFont="1" applyFill="1" applyBorder="1" applyAlignment="1">
      <alignment vertical="center"/>
    </xf>
    <xf numFmtId="4" fontId="6" fillId="5" borderId="10" xfId="0" applyNumberFormat="1" applyFont="1" applyFill="1" applyBorder="1" applyAlignment="1">
      <alignment vertical="center"/>
    </xf>
    <xf numFmtId="9" fontId="6" fillId="5" borderId="10" xfId="0" applyNumberFormat="1" applyFont="1" applyFill="1" applyBorder="1" applyAlignment="1">
      <alignment vertical="center"/>
    </xf>
    <xf numFmtId="1" fontId="6" fillId="5" borderId="10" xfId="0" applyNumberFormat="1" applyFont="1" applyFill="1" applyBorder="1" applyAlignment="1">
      <alignment vertical="center"/>
    </xf>
    <xf numFmtId="0" fontId="15" fillId="0" borderId="15" xfId="0" applyFont="1" applyBorder="1" applyAlignment="1">
      <alignment horizontal="center" vertical="center"/>
    </xf>
    <xf numFmtId="9" fontId="15" fillId="0" borderId="15" xfId="0" applyNumberFormat="1" applyFont="1" applyBorder="1" applyAlignment="1">
      <alignment horizontal="center" vertical="center"/>
    </xf>
    <xf numFmtId="1" fontId="15" fillId="0" borderId="15" xfId="0" applyNumberFormat="1" applyFont="1" applyBorder="1" applyAlignment="1">
      <alignment horizontal="center" vertical="center"/>
    </xf>
    <xf numFmtId="0" fontId="20" fillId="5" borderId="9" xfId="0" applyFont="1" applyFill="1" applyBorder="1" applyAlignment="1">
      <alignment vertical="center"/>
    </xf>
    <xf numFmtId="0" fontId="20" fillId="5" borderId="10" xfId="0" applyFont="1" applyFill="1" applyBorder="1" applyAlignment="1">
      <alignment vertical="center"/>
    </xf>
    <xf numFmtId="4" fontId="20" fillId="5" borderId="10" xfId="0" applyNumberFormat="1" applyFont="1" applyFill="1" applyBorder="1" applyAlignment="1">
      <alignment vertical="center"/>
    </xf>
    <xf numFmtId="9" fontId="20" fillId="5" borderId="10" xfId="0" applyNumberFormat="1" applyFont="1" applyFill="1" applyBorder="1" applyAlignment="1">
      <alignment vertical="center"/>
    </xf>
    <xf numFmtId="1" fontId="20" fillId="5" borderId="10" xfId="0" applyNumberFormat="1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21" fillId="0" borderId="10" xfId="0" applyFont="1" applyBorder="1" applyAlignment="1">
      <alignment horizontal="left" vertical="center"/>
    </xf>
    <xf numFmtId="0" fontId="16" fillId="5" borderId="10" xfId="0" applyFont="1" applyFill="1" applyBorder="1" applyAlignment="1">
      <alignment vertical="center"/>
    </xf>
    <xf numFmtId="4" fontId="16" fillId="5" borderId="10" xfId="0" applyNumberFormat="1" applyFont="1" applyFill="1" applyBorder="1" applyAlignment="1">
      <alignment vertical="center"/>
    </xf>
    <xf numFmtId="9" fontId="16" fillId="5" borderId="10" xfId="0" applyNumberFormat="1" applyFont="1" applyFill="1" applyBorder="1" applyAlignment="1">
      <alignment vertical="center"/>
    </xf>
    <xf numFmtId="1" fontId="16" fillId="5" borderId="10" xfId="0" applyNumberFormat="1" applyFont="1" applyFill="1" applyBorder="1" applyAlignment="1">
      <alignment vertical="center"/>
    </xf>
    <xf numFmtId="0" fontId="23" fillId="5" borderId="9" xfId="0" applyFont="1" applyFill="1" applyBorder="1" applyAlignment="1">
      <alignment vertical="center"/>
    </xf>
    <xf numFmtId="0" fontId="23" fillId="5" borderId="10" xfId="0" applyFont="1" applyFill="1" applyBorder="1" applyAlignment="1">
      <alignment vertical="center"/>
    </xf>
    <xf numFmtId="0" fontId="24" fillId="5" borderId="10" xfId="0" applyFont="1" applyFill="1" applyBorder="1" applyAlignment="1">
      <alignment horizontal="center" vertical="center"/>
    </xf>
    <xf numFmtId="4" fontId="23" fillId="5" borderId="10" xfId="0" applyNumberFormat="1" applyFont="1" applyFill="1" applyBorder="1" applyAlignment="1">
      <alignment horizontal="center" vertical="center"/>
    </xf>
    <xf numFmtId="4" fontId="24" fillId="5" borderId="10" xfId="0" applyNumberFormat="1" applyFont="1" applyFill="1" applyBorder="1" applyAlignment="1">
      <alignment horizontal="center" vertical="center"/>
    </xf>
    <xf numFmtId="9" fontId="24" fillId="5" borderId="10" xfId="0" applyNumberFormat="1" applyFont="1" applyFill="1" applyBorder="1" applyAlignment="1">
      <alignment horizontal="center" vertical="center"/>
    </xf>
    <xf numFmtId="1" fontId="24" fillId="5" borderId="10" xfId="0" applyNumberFormat="1" applyFont="1" applyFill="1" applyBorder="1" applyAlignment="1">
      <alignment horizontal="center" vertical="center"/>
    </xf>
    <xf numFmtId="0" fontId="15" fillId="0" borderId="10" xfId="0" applyFont="1" applyBorder="1" applyAlignment="1">
      <alignment vertical="center"/>
    </xf>
    <xf numFmtId="0" fontId="6" fillId="4" borderId="9" xfId="0" applyFont="1" applyFill="1" applyBorder="1" applyAlignment="1">
      <alignment vertical="center"/>
    </xf>
    <xf numFmtId="0" fontId="13" fillId="4" borderId="10" xfId="0" applyFont="1" applyFill="1" applyBorder="1" applyAlignment="1">
      <alignment vertical="center"/>
    </xf>
    <xf numFmtId="0" fontId="6" fillId="4" borderId="10" xfId="0" applyFont="1" applyFill="1" applyBorder="1" applyAlignment="1">
      <alignment vertical="center"/>
    </xf>
    <xf numFmtId="4" fontId="6" fillId="4" borderId="10" xfId="0" applyNumberFormat="1" applyFont="1" applyFill="1" applyBorder="1" applyAlignment="1">
      <alignment vertical="center"/>
    </xf>
    <xf numFmtId="9" fontId="6" fillId="4" borderId="10" xfId="0" applyNumberFormat="1" applyFont="1" applyFill="1" applyBorder="1" applyAlignment="1">
      <alignment vertical="center"/>
    </xf>
    <xf numFmtId="1" fontId="6" fillId="4" borderId="10" xfId="0" applyNumberFormat="1" applyFont="1" applyFill="1" applyBorder="1" applyAlignment="1">
      <alignment vertical="center"/>
    </xf>
    <xf numFmtId="0" fontId="15" fillId="3" borderId="9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vertical="center"/>
    </xf>
    <xf numFmtId="0" fontId="14" fillId="5" borderId="10" xfId="0" applyFont="1" applyFill="1" applyBorder="1" applyAlignment="1">
      <alignment vertical="center"/>
    </xf>
    <xf numFmtId="4" fontId="14" fillId="5" borderId="10" xfId="0" applyNumberFormat="1" applyFont="1" applyFill="1" applyBorder="1" applyAlignment="1">
      <alignment vertical="center"/>
    </xf>
    <xf numFmtId="9" fontId="14" fillId="5" borderId="10" xfId="0" applyNumberFormat="1" applyFont="1" applyFill="1" applyBorder="1" applyAlignment="1">
      <alignment vertical="center"/>
    </xf>
    <xf numFmtId="1" fontId="14" fillId="5" borderId="10" xfId="0" applyNumberFormat="1" applyFont="1" applyFill="1" applyBorder="1" applyAlignment="1">
      <alignment vertical="center"/>
    </xf>
    <xf numFmtId="0" fontId="6" fillId="6" borderId="9" xfId="0" applyFont="1" applyFill="1" applyBorder="1" applyAlignment="1">
      <alignment vertical="center"/>
    </xf>
    <xf numFmtId="0" fontId="6" fillId="6" borderId="10" xfId="0" applyFont="1" applyFill="1" applyBorder="1" applyAlignment="1">
      <alignment vertical="center"/>
    </xf>
    <xf numFmtId="4" fontId="6" fillId="6" borderId="10" xfId="0" applyNumberFormat="1" applyFont="1" applyFill="1" applyBorder="1" applyAlignment="1">
      <alignment vertical="center"/>
    </xf>
    <xf numFmtId="9" fontId="6" fillId="6" borderId="10" xfId="0" applyNumberFormat="1" applyFont="1" applyFill="1" applyBorder="1" applyAlignment="1">
      <alignment vertical="center"/>
    </xf>
    <xf numFmtId="1" fontId="6" fillId="6" borderId="10" xfId="0" applyNumberFormat="1" applyFont="1" applyFill="1" applyBorder="1" applyAlignment="1">
      <alignment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left" vertical="center"/>
    </xf>
    <xf numFmtId="0" fontId="6" fillId="7" borderId="9" xfId="0" applyFont="1" applyFill="1" applyBorder="1" applyAlignment="1">
      <alignment vertical="center"/>
    </xf>
    <xf numFmtId="0" fontId="6" fillId="7" borderId="10" xfId="0" applyFont="1" applyFill="1" applyBorder="1" applyAlignment="1">
      <alignment vertical="center"/>
    </xf>
    <xf numFmtId="1" fontId="15" fillId="7" borderId="10" xfId="0" applyNumberFormat="1" applyFont="1" applyFill="1" applyBorder="1" applyAlignment="1">
      <alignment horizontal="center"/>
    </xf>
    <xf numFmtId="4" fontId="6" fillId="7" borderId="10" xfId="0" applyNumberFormat="1" applyFont="1" applyFill="1" applyBorder="1" applyAlignment="1">
      <alignment horizontal="center"/>
    </xf>
    <xf numFmtId="4" fontId="15" fillId="7" borderId="10" xfId="0" applyNumberFormat="1" applyFont="1" applyFill="1" applyBorder="1" applyAlignment="1">
      <alignment horizontal="center"/>
    </xf>
    <xf numFmtId="9" fontId="15" fillId="7" borderId="10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6" fillId="7" borderId="10" xfId="0" applyFont="1" applyFill="1" applyBorder="1" applyAlignment="1">
      <alignment horizontal="left" vertical="center" indent="1"/>
    </xf>
    <xf numFmtId="4" fontId="6" fillId="7" borderId="10" xfId="0" applyNumberFormat="1" applyFont="1" applyFill="1" applyBorder="1" applyAlignment="1">
      <alignment horizontal="left" vertical="center" indent="1"/>
    </xf>
    <xf numFmtId="9" fontId="6" fillId="7" borderId="10" xfId="0" applyNumberFormat="1" applyFont="1" applyFill="1" applyBorder="1" applyAlignment="1">
      <alignment horizontal="left" vertical="center" indent="1"/>
    </xf>
    <xf numFmtId="1" fontId="6" fillId="7" borderId="10" xfId="0" applyNumberFormat="1" applyFont="1" applyFill="1" applyBorder="1" applyAlignment="1">
      <alignment horizontal="left" vertical="center" indent="1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horizontal="center" vertical="center"/>
    </xf>
    <xf numFmtId="9" fontId="19" fillId="0" borderId="10" xfId="0" applyNumberFormat="1" applyFont="1" applyBorder="1" applyAlignment="1">
      <alignment horizontal="center" vertical="center"/>
    </xf>
    <xf numFmtId="1" fontId="19" fillId="0" borderId="10" xfId="0" applyNumberFormat="1" applyFont="1" applyBorder="1" applyAlignment="1">
      <alignment horizontal="center" vertical="center"/>
    </xf>
    <xf numFmtId="0" fontId="31" fillId="0" borderId="0" xfId="0" applyFont="1"/>
    <xf numFmtId="0" fontId="15" fillId="0" borderId="10" xfId="0" applyFont="1" applyBorder="1"/>
    <xf numFmtId="0" fontId="6" fillId="7" borderId="18" xfId="0" applyFont="1" applyFill="1" applyBorder="1" applyAlignment="1">
      <alignment vertical="center"/>
    </xf>
    <xf numFmtId="0" fontId="6" fillId="7" borderId="19" xfId="0" applyFont="1" applyFill="1" applyBorder="1" applyAlignment="1">
      <alignment vertical="center"/>
    </xf>
    <xf numFmtId="0" fontId="0" fillId="0" borderId="9" xfId="0" applyBorder="1" applyAlignment="1">
      <alignment horizontal="center"/>
    </xf>
    <xf numFmtId="0" fontId="15" fillId="7" borderId="10" xfId="0" applyFont="1" applyFill="1" applyBorder="1" applyAlignment="1">
      <alignment horizontal="center" vertical="center"/>
    </xf>
    <xf numFmtId="4" fontId="6" fillId="7" borderId="10" xfId="0" applyNumberFormat="1" applyFont="1" applyFill="1" applyBorder="1" applyAlignment="1">
      <alignment horizontal="center" vertical="center"/>
    </xf>
    <xf numFmtId="4" fontId="15" fillId="7" borderId="10" xfId="0" applyNumberFormat="1" applyFont="1" applyFill="1" applyBorder="1" applyAlignment="1">
      <alignment horizontal="center" vertical="center"/>
    </xf>
    <xf numFmtId="9" fontId="15" fillId="7" borderId="10" xfId="0" applyNumberFormat="1" applyFont="1" applyFill="1" applyBorder="1" applyAlignment="1">
      <alignment horizontal="center" vertical="center"/>
    </xf>
    <xf numFmtId="1" fontId="15" fillId="7" borderId="10" xfId="0" applyNumberFormat="1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/>
    </xf>
    <xf numFmtId="0" fontId="6" fillId="7" borderId="9" xfId="0" applyFont="1" applyFill="1" applyBorder="1" applyAlignment="1">
      <alignment horizontal="left"/>
    </xf>
    <xf numFmtId="0" fontId="6" fillId="7" borderId="10" xfId="0" applyFont="1" applyFill="1" applyBorder="1"/>
    <xf numFmtId="0" fontId="15" fillId="7" borderId="10" xfId="0" applyFont="1" applyFill="1" applyBorder="1" applyAlignment="1">
      <alignment horizontal="center"/>
    </xf>
    <xf numFmtId="0" fontId="15" fillId="0" borderId="10" xfId="0" applyFont="1" applyBorder="1" applyAlignment="1">
      <alignment horizontal="left"/>
    </xf>
    <xf numFmtId="1" fontId="15" fillId="0" borderId="10" xfId="0" applyNumberFormat="1" applyFont="1" applyBorder="1" applyAlignment="1">
      <alignment horizontal="center"/>
    </xf>
    <xf numFmtId="9" fontId="15" fillId="0" borderId="10" xfId="0" applyNumberFormat="1" applyFont="1" applyBorder="1" applyAlignment="1">
      <alignment horizontal="center"/>
    </xf>
    <xf numFmtId="0" fontId="5" fillId="0" borderId="0" xfId="0" applyFont="1"/>
    <xf numFmtId="1" fontId="33" fillId="0" borderId="10" xfId="0" applyNumberFormat="1" applyFont="1" applyBorder="1" applyAlignment="1">
      <alignment horizontal="center"/>
    </xf>
    <xf numFmtId="9" fontId="33" fillId="0" borderId="10" xfId="0" applyNumberFormat="1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9" xfId="0" applyFont="1" applyBorder="1"/>
    <xf numFmtId="0" fontId="6" fillId="8" borderId="18" xfId="0" applyFont="1" applyFill="1" applyBorder="1" applyAlignment="1">
      <alignment vertical="center"/>
    </xf>
    <xf numFmtId="0" fontId="6" fillId="8" borderId="19" xfId="0" applyFont="1" applyFill="1" applyBorder="1" applyAlignment="1">
      <alignment vertical="center"/>
    </xf>
    <xf numFmtId="1" fontId="15" fillId="8" borderId="10" xfId="0" applyNumberFormat="1" applyFont="1" applyFill="1" applyBorder="1" applyAlignment="1">
      <alignment horizontal="center"/>
    </xf>
    <xf numFmtId="4" fontId="15" fillId="8" borderId="10" xfId="0" applyNumberFormat="1" applyFont="1" applyFill="1" applyBorder="1" applyAlignment="1">
      <alignment horizontal="center"/>
    </xf>
    <xf numFmtId="9" fontId="15" fillId="8" borderId="10" xfId="0" applyNumberFormat="1" applyFont="1" applyFill="1" applyBorder="1" applyAlignment="1">
      <alignment horizontal="center"/>
    </xf>
    <xf numFmtId="0" fontId="6" fillId="9" borderId="9" xfId="0" applyFont="1" applyFill="1" applyBorder="1" applyAlignment="1">
      <alignment vertical="center"/>
    </xf>
    <xf numFmtId="0" fontId="6" fillId="9" borderId="10" xfId="0" applyFont="1" applyFill="1" applyBorder="1" applyAlignment="1">
      <alignment vertical="center"/>
    </xf>
    <xf numFmtId="1" fontId="15" fillId="9" borderId="10" xfId="0" applyNumberFormat="1" applyFont="1" applyFill="1" applyBorder="1" applyAlignment="1">
      <alignment horizontal="center"/>
    </xf>
    <xf numFmtId="4" fontId="6" fillId="9" borderId="10" xfId="0" applyNumberFormat="1" applyFont="1" applyFill="1" applyBorder="1" applyAlignment="1">
      <alignment horizontal="center"/>
    </xf>
    <xf numFmtId="4" fontId="15" fillId="9" borderId="10" xfId="0" applyNumberFormat="1" applyFont="1" applyFill="1" applyBorder="1" applyAlignment="1">
      <alignment horizontal="center"/>
    </xf>
    <xf numFmtId="9" fontId="15" fillId="9" borderId="10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5" fillId="0" borderId="10" xfId="0" applyFont="1" applyBorder="1" applyAlignment="1">
      <alignment wrapText="1"/>
    </xf>
    <xf numFmtId="0" fontId="3" fillId="10" borderId="9" xfId="0" applyFont="1" applyFill="1" applyBorder="1" applyAlignment="1">
      <alignment vertical="center"/>
    </xf>
    <xf numFmtId="0" fontId="3" fillId="10" borderId="10" xfId="0" applyFont="1" applyFill="1" applyBorder="1" applyAlignment="1">
      <alignment vertical="center"/>
    </xf>
    <xf numFmtId="4" fontId="3" fillId="10" borderId="10" xfId="0" applyNumberFormat="1" applyFont="1" applyFill="1" applyBorder="1" applyAlignment="1">
      <alignment vertical="center"/>
    </xf>
    <xf numFmtId="9" fontId="3" fillId="10" borderId="10" xfId="0" applyNumberFormat="1" applyFont="1" applyFill="1" applyBorder="1" applyAlignment="1">
      <alignment vertical="center"/>
    </xf>
    <xf numFmtId="1" fontId="3" fillId="10" borderId="10" xfId="0" applyNumberFormat="1" applyFont="1" applyFill="1" applyBorder="1" applyAlignment="1">
      <alignment vertical="center"/>
    </xf>
    <xf numFmtId="0" fontId="20" fillId="10" borderId="9" xfId="0" applyFont="1" applyFill="1" applyBorder="1" applyAlignment="1">
      <alignment vertical="center"/>
    </xf>
    <xf numFmtId="0" fontId="20" fillId="10" borderId="10" xfId="0" applyFont="1" applyFill="1" applyBorder="1" applyAlignment="1">
      <alignment vertical="center"/>
    </xf>
    <xf numFmtId="4" fontId="20" fillId="10" borderId="10" xfId="0" applyNumberFormat="1" applyFont="1" applyFill="1" applyBorder="1" applyAlignment="1">
      <alignment vertical="center"/>
    </xf>
    <xf numFmtId="9" fontId="20" fillId="10" borderId="10" xfId="0" applyNumberFormat="1" applyFont="1" applyFill="1" applyBorder="1" applyAlignment="1">
      <alignment vertical="center"/>
    </xf>
    <xf numFmtId="1" fontId="20" fillId="10" borderId="10" xfId="0" applyNumberFormat="1" applyFont="1" applyFill="1" applyBorder="1" applyAlignment="1">
      <alignment vertical="center"/>
    </xf>
    <xf numFmtId="0" fontId="35" fillId="0" borderId="9" xfId="0" applyFont="1" applyBorder="1" applyAlignment="1">
      <alignment horizontal="center" vertical="center"/>
    </xf>
    <xf numFmtId="0" fontId="35" fillId="0" borderId="10" xfId="0" applyFont="1" applyBorder="1" applyAlignment="1">
      <alignment horizontal="left" vertical="center"/>
    </xf>
    <xf numFmtId="0" fontId="35" fillId="0" borderId="10" xfId="0" applyFont="1" applyBorder="1" applyAlignment="1">
      <alignment horizontal="center" vertical="center"/>
    </xf>
    <xf numFmtId="9" fontId="35" fillId="0" borderId="10" xfId="0" applyNumberFormat="1" applyFont="1" applyBorder="1" applyAlignment="1">
      <alignment horizontal="center" vertical="center"/>
    </xf>
    <xf numFmtId="1" fontId="35" fillId="0" borderId="10" xfId="0" applyNumberFormat="1" applyFont="1" applyBorder="1" applyAlignment="1">
      <alignment horizontal="center" vertical="center"/>
    </xf>
    <xf numFmtId="0" fontId="36" fillId="10" borderId="10" xfId="0" applyFont="1" applyFill="1" applyBorder="1" applyAlignment="1">
      <alignment vertical="center"/>
    </xf>
    <xf numFmtId="4" fontId="36" fillId="10" borderId="10" xfId="0" applyNumberFormat="1" applyFont="1" applyFill="1" applyBorder="1" applyAlignment="1">
      <alignment vertical="center"/>
    </xf>
    <xf numFmtId="9" fontId="36" fillId="10" borderId="10" xfId="0" applyNumberFormat="1" applyFont="1" applyFill="1" applyBorder="1" applyAlignment="1">
      <alignment vertical="center"/>
    </xf>
    <xf numFmtId="1" fontId="36" fillId="10" borderId="10" xfId="0" applyNumberFormat="1" applyFont="1" applyFill="1" applyBorder="1" applyAlignment="1">
      <alignment vertical="center"/>
    </xf>
    <xf numFmtId="0" fontId="0" fillId="3" borderId="0" xfId="0" applyFill="1"/>
    <xf numFmtId="0" fontId="15" fillId="3" borderId="9" xfId="0" applyFont="1" applyFill="1" applyBorder="1" applyAlignment="1">
      <alignment horizontal="center"/>
    </xf>
    <xf numFmtId="0" fontId="6" fillId="10" borderId="18" xfId="0" applyFont="1" applyFill="1" applyBorder="1" applyAlignment="1">
      <alignment vertical="center"/>
    </xf>
    <xf numFmtId="0" fontId="6" fillId="10" borderId="20" xfId="0" applyFont="1" applyFill="1" applyBorder="1" applyAlignment="1">
      <alignment vertical="center"/>
    </xf>
    <xf numFmtId="0" fontId="15" fillId="0" borderId="18" xfId="0" applyFont="1" applyBorder="1" applyAlignment="1">
      <alignment horizontal="center"/>
    </xf>
    <xf numFmtId="1" fontId="15" fillId="0" borderId="19" xfId="0" applyNumberFormat="1" applyFont="1" applyBorder="1" applyAlignment="1">
      <alignment horizontal="center"/>
    </xf>
    <xf numFmtId="9" fontId="15" fillId="0" borderId="19" xfId="0" applyNumberFormat="1" applyFont="1" applyBorder="1" applyAlignment="1">
      <alignment horizontal="center"/>
    </xf>
    <xf numFmtId="0" fontId="20" fillId="10" borderId="17" xfId="0" applyFont="1" applyFill="1" applyBorder="1" applyAlignment="1">
      <alignment vertical="center"/>
    </xf>
    <xf numFmtId="0" fontId="38" fillId="11" borderId="9" xfId="0" applyFont="1" applyFill="1" applyBorder="1" applyAlignment="1">
      <alignment vertical="center"/>
    </xf>
    <xf numFmtId="0" fontId="3" fillId="11" borderId="10" xfId="0" applyFont="1" applyFill="1" applyBorder="1" applyAlignment="1">
      <alignment vertical="center"/>
    </xf>
    <xf numFmtId="4" fontId="3" fillId="11" borderId="10" xfId="0" applyNumberFormat="1" applyFont="1" applyFill="1" applyBorder="1" applyAlignment="1">
      <alignment vertical="center"/>
    </xf>
    <xf numFmtId="9" fontId="3" fillId="11" borderId="10" xfId="0" applyNumberFormat="1" applyFont="1" applyFill="1" applyBorder="1" applyAlignment="1">
      <alignment vertical="center"/>
    </xf>
    <xf numFmtId="1" fontId="3" fillId="11" borderId="10" xfId="0" applyNumberFormat="1" applyFont="1" applyFill="1" applyBorder="1" applyAlignment="1">
      <alignment vertical="center"/>
    </xf>
    <xf numFmtId="0" fontId="39" fillId="12" borderId="11" xfId="0" applyFont="1" applyFill="1" applyBorder="1" applyAlignment="1">
      <alignment vertical="center"/>
    </xf>
    <xf numFmtId="0" fontId="6" fillId="12" borderId="8" xfId="0" applyFont="1" applyFill="1" applyBorder="1" applyAlignment="1">
      <alignment vertical="center"/>
    </xf>
    <xf numFmtId="4" fontId="6" fillId="12" borderId="8" xfId="0" applyNumberFormat="1" applyFont="1" applyFill="1" applyBorder="1" applyAlignment="1">
      <alignment vertical="center"/>
    </xf>
    <xf numFmtId="1" fontId="6" fillId="12" borderId="8" xfId="0" applyNumberFormat="1" applyFont="1" applyFill="1" applyBorder="1" applyAlignment="1">
      <alignment vertical="center"/>
    </xf>
    <xf numFmtId="0" fontId="15" fillId="3" borderId="16" xfId="0" applyFont="1" applyFill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1" fontId="15" fillId="0" borderId="17" xfId="0" applyNumberFormat="1" applyFont="1" applyBorder="1" applyAlignment="1">
      <alignment horizontal="center" vertical="center"/>
    </xf>
    <xf numFmtId="0" fontId="39" fillId="13" borderId="11" xfId="0" applyFont="1" applyFill="1" applyBorder="1" applyAlignment="1">
      <alignment vertical="center"/>
    </xf>
    <xf numFmtId="0" fontId="6" fillId="13" borderId="8" xfId="0" applyFont="1" applyFill="1" applyBorder="1" applyAlignment="1">
      <alignment vertical="center"/>
    </xf>
    <xf numFmtId="4" fontId="6" fillId="13" borderId="8" xfId="0" applyNumberFormat="1" applyFont="1" applyFill="1" applyBorder="1" applyAlignment="1">
      <alignment vertical="center"/>
    </xf>
    <xf numFmtId="1" fontId="6" fillId="13" borderId="8" xfId="0" applyNumberFormat="1" applyFont="1" applyFill="1" applyBorder="1" applyAlignment="1">
      <alignment vertical="center"/>
    </xf>
    <xf numFmtId="0" fontId="15" fillId="3" borderId="14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vertical="center"/>
    </xf>
    <xf numFmtId="0" fontId="13" fillId="4" borderId="7" xfId="0" applyFont="1" applyFill="1" applyBorder="1" applyAlignment="1">
      <alignment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left" vertical="center"/>
    </xf>
    <xf numFmtId="0" fontId="15" fillId="0" borderId="21" xfId="0" applyFont="1" applyBorder="1" applyAlignment="1">
      <alignment horizontal="center" vertical="center"/>
    </xf>
    <xf numFmtId="1" fontId="15" fillId="0" borderId="21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left" vertical="center"/>
    </xf>
    <xf numFmtId="9" fontId="15" fillId="0" borderId="17" xfId="0" applyNumberFormat="1" applyFont="1" applyBorder="1" applyAlignment="1">
      <alignment horizontal="center" vertical="center"/>
    </xf>
    <xf numFmtId="0" fontId="20" fillId="5" borderId="18" xfId="0" applyFont="1" applyFill="1" applyBorder="1" applyAlignment="1">
      <alignment vertical="center"/>
    </xf>
    <xf numFmtId="0" fontId="20" fillId="5" borderId="19" xfId="0" applyFont="1" applyFill="1" applyBorder="1" applyAlignment="1">
      <alignment vertical="center"/>
    </xf>
    <xf numFmtId="0" fontId="15" fillId="0" borderId="18" xfId="0" applyFont="1" applyBorder="1" applyAlignment="1">
      <alignment horizontal="center" vertical="center"/>
    </xf>
    <xf numFmtId="0" fontId="6" fillId="5" borderId="16" xfId="0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9" fontId="6" fillId="5" borderId="17" xfId="0" applyNumberFormat="1" applyFont="1" applyFill="1" applyBorder="1" applyAlignment="1">
      <alignment vertical="center"/>
    </xf>
    <xf numFmtId="4" fontId="6" fillId="5" borderId="17" xfId="0" applyNumberFormat="1" applyFont="1" applyFill="1" applyBorder="1" applyAlignment="1">
      <alignment vertical="center"/>
    </xf>
    <xf numFmtId="1" fontId="6" fillId="5" borderId="17" xfId="0" applyNumberFormat="1" applyFont="1" applyFill="1" applyBorder="1" applyAlignment="1">
      <alignment vertical="center"/>
    </xf>
    <xf numFmtId="0" fontId="6" fillId="7" borderId="16" xfId="0" applyFont="1" applyFill="1" applyBorder="1" applyAlignment="1">
      <alignment vertical="center"/>
    </xf>
    <xf numFmtId="0" fontId="28" fillId="7" borderId="17" xfId="0" applyFont="1" applyFill="1" applyBorder="1" applyAlignment="1">
      <alignment vertical="center"/>
    </xf>
    <xf numFmtId="0" fontId="28" fillId="7" borderId="17" xfId="0" applyFont="1" applyFill="1" applyBorder="1" applyAlignment="1">
      <alignment horizontal="left" vertical="center" indent="1"/>
    </xf>
    <xf numFmtId="4" fontId="28" fillId="7" borderId="17" xfId="0" applyNumberFormat="1" applyFont="1" applyFill="1" applyBorder="1" applyAlignment="1">
      <alignment horizontal="left" vertical="center" indent="1"/>
    </xf>
    <xf numFmtId="9" fontId="28" fillId="7" borderId="17" xfId="0" applyNumberFormat="1" applyFont="1" applyFill="1" applyBorder="1" applyAlignment="1">
      <alignment horizontal="left" vertical="center" indent="1"/>
    </xf>
    <xf numFmtId="1" fontId="28" fillId="7" borderId="17" xfId="0" applyNumberFormat="1" applyFont="1" applyFill="1" applyBorder="1" applyAlignment="1">
      <alignment horizontal="left" vertical="center" indent="1"/>
    </xf>
    <xf numFmtId="0" fontId="15" fillId="14" borderId="10" xfId="0" applyFont="1" applyFill="1" applyBorder="1" applyAlignment="1">
      <alignment horizontal="center" vertical="center"/>
    </xf>
    <xf numFmtId="4" fontId="6" fillId="8" borderId="10" xfId="0" applyNumberFormat="1" applyFont="1" applyFill="1" applyBorder="1" applyAlignment="1">
      <alignment horizontal="center"/>
    </xf>
    <xf numFmtId="0" fontId="42" fillId="15" borderId="0" xfId="0" applyFont="1" applyFill="1"/>
    <xf numFmtId="0" fontId="43" fillId="15" borderId="0" xfId="0" applyFont="1" applyFill="1"/>
    <xf numFmtId="0" fontId="2" fillId="15" borderId="0" xfId="0" applyFont="1" applyFill="1"/>
    <xf numFmtId="0" fontId="44" fillId="15" borderId="0" xfId="0" applyFont="1" applyFill="1"/>
    <xf numFmtId="0" fontId="45" fillId="15" borderId="0" xfId="0" applyFont="1" applyFill="1"/>
    <xf numFmtId="0" fontId="46" fillId="16" borderId="0" xfId="0" applyFont="1" applyFill="1" applyAlignment="1">
      <alignment vertical="center"/>
    </xf>
    <xf numFmtId="0" fontId="47" fillId="16" borderId="0" xfId="0" applyFont="1" applyFill="1" applyAlignment="1">
      <alignment horizontal="center" vertical="center"/>
    </xf>
    <xf numFmtId="0" fontId="48" fillId="0" borderId="0" xfId="0" applyFont="1"/>
    <xf numFmtId="0" fontId="49" fillId="16" borderId="0" xfId="0" applyFont="1" applyFill="1" applyAlignment="1">
      <alignment vertical="center"/>
    </xf>
    <xf numFmtId="0" fontId="50" fillId="16" borderId="0" xfId="0" applyFont="1" applyFill="1" applyAlignment="1">
      <alignment vertical="center"/>
    </xf>
    <xf numFmtId="4" fontId="10" fillId="14" borderId="22" xfId="0" applyNumberFormat="1" applyFont="1" applyFill="1" applyBorder="1" applyAlignment="1">
      <alignment horizontal="center" vertical="center" wrapText="1"/>
    </xf>
    <xf numFmtId="4" fontId="51" fillId="0" borderId="0" xfId="0" applyNumberFormat="1" applyFont="1"/>
    <xf numFmtId="0" fontId="7" fillId="4" borderId="24" xfId="0" applyFont="1" applyFill="1" applyBorder="1" applyAlignment="1">
      <alignment horizontal="left" vertical="center"/>
    </xf>
    <xf numFmtId="0" fontId="0" fillId="0" borderId="0" xfId="0" applyFill="1" applyBorder="1"/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4" fontId="10" fillId="0" borderId="0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center" vertical="center" wrapText="1"/>
    </xf>
    <xf numFmtId="9" fontId="10" fillId="0" borderId="0" xfId="0" applyNumberFormat="1" applyFont="1" applyFill="1" applyBorder="1" applyAlignment="1">
      <alignment horizontal="center" vertical="center" wrapText="1"/>
    </xf>
    <xf numFmtId="9" fontId="12" fillId="0" borderId="0" xfId="0" applyNumberFormat="1" applyFont="1" applyFill="1" applyBorder="1" applyAlignment="1">
      <alignment horizontal="center" vertical="center" wrapText="1"/>
    </xf>
    <xf numFmtId="9" fontId="7" fillId="0" borderId="0" xfId="0" applyNumberFormat="1" applyFont="1" applyFill="1" applyBorder="1" applyAlignment="1">
      <alignment horizontal="left" vertical="center" wrapText="1"/>
    </xf>
    <xf numFmtId="9" fontId="12" fillId="0" borderId="0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9" fontId="6" fillId="0" borderId="0" xfId="0" applyNumberFormat="1" applyFont="1" applyFill="1" applyBorder="1" applyAlignment="1">
      <alignment vertical="center"/>
    </xf>
    <xf numFmtId="1" fontId="6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horizontal="center" vertical="center"/>
    </xf>
    <xf numFmtId="9" fontId="15" fillId="0" borderId="0" xfId="0" applyNumberFormat="1" applyFont="1" applyFill="1" applyBorder="1" applyAlignment="1">
      <alignment horizontal="center" vertical="center"/>
    </xf>
    <xf numFmtId="1" fontId="15" fillId="0" borderId="0" xfId="0" applyNumberFormat="1" applyFont="1" applyFill="1" applyBorder="1" applyAlignment="1">
      <alignment horizontal="center" vertical="center"/>
    </xf>
    <xf numFmtId="0" fontId="8" fillId="0" borderId="0" xfId="1" applyFill="1" applyBorder="1" applyAlignment="1" applyProtection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9" fontId="7" fillId="0" borderId="23" xfId="0" applyNumberFormat="1" applyFont="1" applyBorder="1" applyAlignment="1">
      <alignment horizontal="left" vertical="center" wrapText="1"/>
    </xf>
    <xf numFmtId="0" fontId="17" fillId="0" borderId="25" xfId="1" applyFont="1" applyBorder="1" applyAlignment="1" applyProtection="1">
      <alignment horizontal="left" vertical="center"/>
    </xf>
    <xf numFmtId="0" fontId="17" fillId="0" borderId="29" xfId="1" applyFont="1" applyBorder="1" applyAlignment="1" applyProtection="1">
      <alignment horizontal="left" vertical="center"/>
    </xf>
    <xf numFmtId="0" fontId="7" fillId="5" borderId="25" xfId="0" applyFont="1" applyFill="1" applyBorder="1" applyAlignment="1">
      <alignment horizontal="left" vertical="center"/>
    </xf>
    <xf numFmtId="0" fontId="17" fillId="0" borderId="27" xfId="1" applyFont="1" applyBorder="1" applyAlignment="1" applyProtection="1">
      <alignment horizontal="left" vertical="center"/>
    </xf>
    <xf numFmtId="0" fontId="17" fillId="0" borderId="26" xfId="1" applyFont="1" applyBorder="1" applyAlignment="1" applyProtection="1">
      <alignment horizontal="left" vertical="center"/>
    </xf>
    <xf numFmtId="0" fontId="12" fillId="5" borderId="27" xfId="0" applyFont="1" applyFill="1" applyBorder="1" applyAlignment="1">
      <alignment horizontal="left" vertical="center"/>
    </xf>
    <xf numFmtId="0" fontId="22" fillId="0" borderId="25" xfId="1" applyFont="1" applyBorder="1" applyAlignment="1" applyProtection="1">
      <alignment horizontal="left" vertical="center"/>
    </xf>
    <xf numFmtId="0" fontId="25" fillId="5" borderId="25" xfId="0" applyFont="1" applyFill="1" applyBorder="1" applyAlignment="1">
      <alignment horizontal="left" vertical="center"/>
    </xf>
    <xf numFmtId="0" fontId="7" fillId="4" borderId="25" xfId="0" applyFont="1" applyFill="1" applyBorder="1" applyAlignment="1">
      <alignment horizontal="left" vertical="center"/>
    </xf>
    <xf numFmtId="0" fontId="26" fillId="5" borderId="25" xfId="0" applyFont="1" applyFill="1" applyBorder="1" applyAlignment="1">
      <alignment horizontal="left" vertical="center"/>
    </xf>
    <xf numFmtId="0" fontId="7" fillId="6" borderId="25" xfId="0" applyFont="1" applyFill="1" applyBorder="1" applyAlignment="1">
      <alignment horizontal="left" vertical="center"/>
    </xf>
    <xf numFmtId="0" fontId="17" fillId="0" borderId="30" xfId="1" applyFont="1" applyBorder="1" applyAlignment="1" applyProtection="1">
      <alignment horizontal="left" vertical="center"/>
    </xf>
    <xf numFmtId="0" fontId="7" fillId="7" borderId="27" xfId="0" applyFont="1" applyFill="1" applyBorder="1" applyAlignment="1">
      <alignment horizontal="left" vertical="center" indent="1"/>
    </xf>
    <xf numFmtId="1" fontId="30" fillId="7" borderId="25" xfId="0" applyNumberFormat="1" applyFont="1" applyFill="1" applyBorder="1" applyAlignment="1">
      <alignment horizontal="left"/>
    </xf>
    <xf numFmtId="0" fontId="7" fillId="7" borderId="25" xfId="0" applyFont="1" applyFill="1" applyBorder="1" applyAlignment="1">
      <alignment horizontal="left" vertical="center" indent="1"/>
    </xf>
    <xf numFmtId="0" fontId="30" fillId="7" borderId="25" xfId="0" applyFont="1" applyFill="1" applyBorder="1" applyAlignment="1">
      <alignment horizontal="left" vertical="center"/>
    </xf>
    <xf numFmtId="0" fontId="30" fillId="7" borderId="25" xfId="0" applyFont="1" applyFill="1" applyBorder="1" applyAlignment="1">
      <alignment horizontal="left"/>
    </xf>
    <xf numFmtId="1" fontId="17" fillId="0" borderId="25" xfId="1" applyNumberFormat="1" applyFont="1" applyBorder="1" applyAlignment="1" applyProtection="1">
      <alignment horizontal="left"/>
    </xf>
    <xf numFmtId="0" fontId="17" fillId="0" borderId="25" xfId="1" applyFont="1" applyBorder="1" applyAlignment="1" applyProtection="1">
      <alignment horizontal="left"/>
    </xf>
    <xf numFmtId="1" fontId="30" fillId="8" borderId="25" xfId="0" applyNumberFormat="1" applyFont="1" applyFill="1" applyBorder="1" applyAlignment="1">
      <alignment horizontal="left"/>
    </xf>
    <xf numFmtId="1" fontId="30" fillId="9" borderId="25" xfId="0" applyNumberFormat="1" applyFont="1" applyFill="1" applyBorder="1" applyAlignment="1">
      <alignment horizontal="left"/>
    </xf>
    <xf numFmtId="0" fontId="9" fillId="10" borderId="25" xfId="0" applyFont="1" applyFill="1" applyBorder="1" applyAlignment="1">
      <alignment horizontal="left" vertical="center"/>
    </xf>
    <xf numFmtId="0" fontId="7" fillId="10" borderId="25" xfId="0" applyFont="1" applyFill="1" applyBorder="1" applyAlignment="1">
      <alignment horizontal="left" vertical="center"/>
    </xf>
    <xf numFmtId="1" fontId="17" fillId="0" borderId="31" xfId="1" applyNumberFormat="1" applyFont="1" applyBorder="1" applyAlignment="1" applyProtection="1">
      <alignment horizontal="left"/>
    </xf>
    <xf numFmtId="0" fontId="9" fillId="11" borderId="25" xfId="0" applyFont="1" applyFill="1" applyBorder="1" applyAlignment="1">
      <alignment horizontal="left" vertical="center"/>
    </xf>
    <xf numFmtId="0" fontId="8" fillId="0" borderId="25" xfId="1" applyBorder="1" applyAlignment="1" applyProtection="1">
      <alignment horizontal="left" vertical="center"/>
    </xf>
    <xf numFmtId="0" fontId="7" fillId="12" borderId="24" xfId="0" applyFont="1" applyFill="1" applyBorder="1" applyAlignment="1">
      <alignment horizontal="left" vertical="center"/>
    </xf>
    <xf numFmtId="0" fontId="40" fillId="0" borderId="25" xfId="1" applyFont="1" applyBorder="1" applyAlignment="1" applyProtection="1">
      <alignment horizontal="left" vertical="center"/>
    </xf>
    <xf numFmtId="0" fontId="40" fillId="0" borderId="27" xfId="1" applyFont="1" applyBorder="1" applyAlignment="1" applyProtection="1">
      <alignment horizontal="left" vertical="center"/>
    </xf>
    <xf numFmtId="0" fontId="7" fillId="13" borderId="24" xfId="0" applyFont="1" applyFill="1" applyBorder="1" applyAlignment="1">
      <alignment horizontal="left" vertical="center"/>
    </xf>
    <xf numFmtId="0" fontId="40" fillId="0" borderId="30" xfId="1" applyFont="1" applyBorder="1" applyAlignment="1" applyProtection="1">
      <alignment horizontal="left" vertical="center"/>
    </xf>
    <xf numFmtId="9" fontId="12" fillId="0" borderId="28" xfId="0" applyNumberFormat="1" applyFont="1" applyBorder="1" applyAlignment="1">
      <alignment vertical="center" wrapText="1"/>
    </xf>
    <xf numFmtId="0" fontId="7" fillId="4" borderId="28" xfId="0" applyFont="1" applyFill="1" applyBorder="1" applyAlignment="1">
      <alignment horizontal="left" vertical="center"/>
    </xf>
    <xf numFmtId="0" fontId="18" fillId="0" borderId="28" xfId="0" applyFont="1" applyBorder="1" applyAlignment="1">
      <alignment horizontal="center" vertical="center"/>
    </xf>
    <xf numFmtId="0" fontId="16" fillId="5" borderId="28" xfId="0" applyFont="1" applyFill="1" applyBorder="1" applyAlignment="1">
      <alignment vertical="center"/>
    </xf>
    <xf numFmtId="0" fontId="6" fillId="5" borderId="28" xfId="0" applyFont="1" applyFill="1" applyBorder="1" applyAlignment="1">
      <alignment vertical="center"/>
    </xf>
    <xf numFmtId="0" fontId="15" fillId="0" borderId="28" xfId="0" applyFont="1" applyBorder="1" applyAlignment="1">
      <alignment horizontal="center" vertical="center"/>
    </xf>
    <xf numFmtId="0" fontId="24" fillId="5" borderId="28" xfId="0" applyFont="1" applyFill="1" applyBorder="1" applyAlignment="1">
      <alignment horizontal="center" vertical="center"/>
    </xf>
    <xf numFmtId="1" fontId="18" fillId="0" borderId="28" xfId="0" applyNumberFormat="1" applyFont="1" applyBorder="1" applyAlignment="1">
      <alignment horizontal="center" vertical="center"/>
    </xf>
    <xf numFmtId="0" fontId="14" fillId="5" borderId="28" xfId="0" applyFont="1" applyFill="1" applyBorder="1" applyAlignment="1">
      <alignment vertical="center"/>
    </xf>
    <xf numFmtId="0" fontId="16" fillId="4" borderId="28" xfId="0" applyFont="1" applyFill="1" applyBorder="1" applyAlignment="1">
      <alignment vertical="center"/>
    </xf>
    <xf numFmtId="0" fontId="16" fillId="6" borderId="28" xfId="0" applyFont="1" applyFill="1" applyBorder="1" applyAlignment="1">
      <alignment vertical="center"/>
    </xf>
    <xf numFmtId="0" fontId="29" fillId="7" borderId="28" xfId="0" applyFont="1" applyFill="1" applyBorder="1" applyAlignment="1">
      <alignment horizontal="left" vertical="center" indent="1"/>
    </xf>
    <xf numFmtId="1" fontId="18" fillId="7" borderId="28" xfId="0" applyNumberFormat="1" applyFont="1" applyFill="1" applyBorder="1" applyAlignment="1">
      <alignment horizontal="center"/>
    </xf>
    <xf numFmtId="0" fontId="16" fillId="7" borderId="28" xfId="0" applyFont="1" applyFill="1" applyBorder="1" applyAlignment="1">
      <alignment horizontal="left" vertical="center" indent="1"/>
    </xf>
    <xf numFmtId="0" fontId="18" fillId="7" borderId="28" xfId="0" applyFont="1" applyFill="1" applyBorder="1" applyAlignment="1">
      <alignment horizontal="center" vertical="center"/>
    </xf>
    <xf numFmtId="0" fontId="18" fillId="7" borderId="28" xfId="0" applyFont="1" applyFill="1" applyBorder="1" applyAlignment="1">
      <alignment horizontal="center"/>
    </xf>
    <xf numFmtId="1" fontId="18" fillId="0" borderId="28" xfId="0" applyNumberFormat="1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1" fontId="18" fillId="8" borderId="28" xfId="0" applyNumberFormat="1" applyFont="1" applyFill="1" applyBorder="1" applyAlignment="1">
      <alignment horizontal="center"/>
    </xf>
    <xf numFmtId="1" fontId="18" fillId="9" borderId="28" xfId="0" applyNumberFormat="1" applyFont="1" applyFill="1" applyBorder="1" applyAlignment="1">
      <alignment horizontal="center"/>
    </xf>
    <xf numFmtId="0" fontId="34" fillId="10" borderId="28" xfId="0" applyFont="1" applyFill="1" applyBorder="1" applyAlignment="1">
      <alignment vertical="center"/>
    </xf>
    <xf numFmtId="0" fontId="16" fillId="10" borderId="28" xfId="0" applyFont="1" applyFill="1" applyBorder="1" applyAlignment="1">
      <alignment vertical="center"/>
    </xf>
    <xf numFmtId="0" fontId="34" fillId="11" borderId="28" xfId="0" applyFont="1" applyFill="1" applyBorder="1" applyAlignment="1">
      <alignment vertical="center"/>
    </xf>
    <xf numFmtId="0" fontId="16" fillId="12" borderId="28" xfId="0" applyFont="1" applyFill="1" applyBorder="1" applyAlignment="1">
      <alignment vertical="center"/>
    </xf>
    <xf numFmtId="0" fontId="7" fillId="12" borderId="28" xfId="0" applyFont="1" applyFill="1" applyBorder="1" applyAlignment="1">
      <alignment horizontal="left" vertical="center"/>
    </xf>
    <xf numFmtId="0" fontId="7" fillId="13" borderId="28" xfId="0" applyFont="1" applyFill="1" applyBorder="1" applyAlignment="1">
      <alignment horizontal="left" vertical="center"/>
    </xf>
    <xf numFmtId="4" fontId="6" fillId="0" borderId="32" xfId="0" applyNumberFormat="1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4" fontId="15" fillId="0" borderId="32" xfId="0" applyNumberFormat="1" applyFont="1" applyBorder="1" applyAlignment="1">
      <alignment horizontal="center" vertical="center"/>
    </xf>
  </cellXfs>
  <cellStyles count="3">
    <cellStyle name="40% — акцент6 11" xfId="2"/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548235"/>
      <rgbColor rgb="FF800080"/>
      <rgbColor rgb="FF0070C0"/>
      <rgbColor rgb="FFB4C7E7"/>
      <rgbColor rgb="FF808080"/>
      <rgbColor rgb="FF8FAADC"/>
      <rgbColor rgb="FF993366"/>
      <rgbColor rgb="FFFFFFCC"/>
      <rgbColor rgb="FFCCFFFF"/>
      <rgbColor rgb="FF660066"/>
      <rgbColor rgb="FFFF8080"/>
      <rgbColor rgb="FF0563C1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5E0B4"/>
      <rgbColor rgb="FFFFE699"/>
      <rgbColor rgb="FF99CCFF"/>
      <rgbColor rgb="FFFF66FF"/>
      <rgbColor rgb="FFCC99FF"/>
      <rgbColor rgb="FFF4B183"/>
      <rgbColor rgb="FF3366FF"/>
      <rgbColor rgb="FF33CCCC"/>
      <rgbColor rgb="FFA9D18E"/>
      <rgbColor rgb="FFFFCC00"/>
      <rgbColor rgb="FFFFC000"/>
      <rgbColor rgb="FFE4471C"/>
      <rgbColor rgb="FF666699"/>
      <rgbColor rgb="FFA6A6A6"/>
      <rgbColor rgb="FF003366"/>
      <rgbColor rgb="FF00B050"/>
      <rgbColor rgb="FF181717"/>
      <rgbColor rgb="FF0D0D0D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</xdr:colOff>
      <xdr:row>0</xdr:row>
      <xdr:rowOff>152400</xdr:rowOff>
    </xdr:from>
    <xdr:to>
      <xdr:col>5</xdr:col>
      <xdr:colOff>167640</xdr:colOff>
      <xdr:row>6</xdr:row>
      <xdr:rowOff>106680</xdr:rowOff>
    </xdr:to>
    <xdr:pic>
      <xdr:nvPicPr>
        <xdr:cNvPr id="5" name="Picture 1" descr="http://sodasan.com.ua/published/publicdata/ARTEDUSDSN/attachments/SC/images/logo-sit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8240" y="152400"/>
          <a:ext cx="1463040" cy="1203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1\Public\$&#1054;&#1073;&#1084;&#1077;&#1085;\&#1050;&#1091;&#1082;&#1080;&#1085;&#1072;\2022%20&#1044;&#1045;&#1050;&#1051;&#1040;&#1056;&#1040;&#1062;&#1048;&#1048;,&#1057;&#1045;&#1056;&#1058;&#1048;&#1060;&#1048;&#1050;&#1040;&#1058;&#1067;,%20&#1057;&#1054;&#1043;&#1056;,&#1055;&#1056;&#1054;&#1058;&#1054;&#1050;&#1054;&#1051;&#1067;\&#1062;&#1045;&#1061;%20&#1050;&#1054;&#1053;&#1057;&#1045;&#1056;&#1042;&#1040;&#1062;&#1048;&#1048;\&#1062;&#1045;&#1061;%20&#1057;&#1048;&#1056;&#1054;&#1055;&#1040;%20(&#1082;&#1086;&#1076;&#1099;%20&#1058;&#1053;&#1042;&#1069;&#1044;,%20&#1054;&#1050;&#1055;&#1044;,%20&#1053;&#1044;&#1057;,%20&#1041;&#1046;&#1059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71">
          <cell r="B71">
            <v>4680002314648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isk.yandex.ru/i/lHZFVFLoCF5AaQ" TargetMode="External"/><Relationship Id="rId117" Type="http://schemas.openxmlformats.org/officeDocument/2006/relationships/hyperlink" Target="https://disk.yandex.ru/i/7AjY44u_5vSSdw" TargetMode="External"/><Relationship Id="rId21" Type="http://schemas.openxmlformats.org/officeDocument/2006/relationships/hyperlink" Target="https://disk.yandex.ru/i/BOm72qyywPtVtg" TargetMode="External"/><Relationship Id="rId42" Type="http://schemas.openxmlformats.org/officeDocument/2006/relationships/hyperlink" Target="https://disk.yandex.ru/i/dICqQC_Vyf0kXQ" TargetMode="External"/><Relationship Id="rId47" Type="http://schemas.openxmlformats.org/officeDocument/2006/relationships/hyperlink" Target="https://disk.yandex.ru/i/2QrLiMwM9KgyAw" TargetMode="External"/><Relationship Id="rId63" Type="http://schemas.openxmlformats.org/officeDocument/2006/relationships/hyperlink" Target="https://disk.yandex.ru/i/Qik7uZHvl0TNWQ" TargetMode="External"/><Relationship Id="rId68" Type="http://schemas.openxmlformats.org/officeDocument/2006/relationships/hyperlink" Target="https://disk.yandex.ru/i/GSNzRcARg52noQ" TargetMode="External"/><Relationship Id="rId84" Type="http://schemas.openxmlformats.org/officeDocument/2006/relationships/hyperlink" Target="https://disk.yandex.ru/i/PJ-6jdNo-O3qiQ" TargetMode="External"/><Relationship Id="rId89" Type="http://schemas.openxmlformats.org/officeDocument/2006/relationships/hyperlink" Target="https://disk.yandex.ru/i/rJMdzdg-o9F_1w" TargetMode="External"/><Relationship Id="rId112" Type="http://schemas.openxmlformats.org/officeDocument/2006/relationships/hyperlink" Target="https://disk.yandex.ru/i/Bo5WvTbB67jpmg" TargetMode="External"/><Relationship Id="rId133" Type="http://schemas.openxmlformats.org/officeDocument/2006/relationships/hyperlink" Target="https://disk.yandex.ru/i/wtE3nNQU_TdmSg" TargetMode="External"/><Relationship Id="rId138" Type="http://schemas.openxmlformats.org/officeDocument/2006/relationships/hyperlink" Target="https://disk.yandex.ru/i/1jZssKQXaST2iw" TargetMode="External"/><Relationship Id="rId154" Type="http://schemas.openxmlformats.org/officeDocument/2006/relationships/hyperlink" Target="https://disk.yandex.ru/i/wsSAfk5HljLIZw" TargetMode="External"/><Relationship Id="rId159" Type="http://schemas.openxmlformats.org/officeDocument/2006/relationships/hyperlink" Target="https://disk.yandex.ru/i/bFZjN9I2fml5vQ" TargetMode="External"/><Relationship Id="rId16" Type="http://schemas.openxmlformats.org/officeDocument/2006/relationships/hyperlink" Target="https://disk.yandex.ru/i/z5m4R61ov56H5w" TargetMode="External"/><Relationship Id="rId107" Type="http://schemas.openxmlformats.org/officeDocument/2006/relationships/hyperlink" Target="https://disk.yandex.ru/i/5iktWshKKuZCwQ" TargetMode="External"/><Relationship Id="rId11" Type="http://schemas.openxmlformats.org/officeDocument/2006/relationships/hyperlink" Target="https://disk.yandex.ru/i/R03rD4I89HITuA" TargetMode="External"/><Relationship Id="rId32" Type="http://schemas.openxmlformats.org/officeDocument/2006/relationships/hyperlink" Target="https://disk.yandex.ru/i/YSK3KuGPE2K_Tg" TargetMode="External"/><Relationship Id="rId37" Type="http://schemas.openxmlformats.org/officeDocument/2006/relationships/hyperlink" Target="https://disk.yandex.ru/i/C7kofKn-Hb9jVQ" TargetMode="External"/><Relationship Id="rId53" Type="http://schemas.openxmlformats.org/officeDocument/2006/relationships/hyperlink" Target="https://disk.yandex.ru/i/RB18DrIZCwdA-Q" TargetMode="External"/><Relationship Id="rId58" Type="http://schemas.openxmlformats.org/officeDocument/2006/relationships/hyperlink" Target="https://disk.yandex.ru/i/LBPHaL_Ypu2dQA" TargetMode="External"/><Relationship Id="rId74" Type="http://schemas.openxmlformats.org/officeDocument/2006/relationships/hyperlink" Target="https://disk.yandex.ru/i/oXs9NqmVU2IveA" TargetMode="External"/><Relationship Id="rId79" Type="http://schemas.openxmlformats.org/officeDocument/2006/relationships/hyperlink" Target="https://disk.yandex.ru/i/Yb-tuAWB5Aj_og" TargetMode="External"/><Relationship Id="rId102" Type="http://schemas.openxmlformats.org/officeDocument/2006/relationships/hyperlink" Target="https://disk.yandex.ru/i/E-yZvH96VtffVQ" TargetMode="External"/><Relationship Id="rId123" Type="http://schemas.openxmlformats.org/officeDocument/2006/relationships/hyperlink" Target="https://disk.yandex.ru/i/XxLqIGl4yCSZig" TargetMode="External"/><Relationship Id="rId128" Type="http://schemas.openxmlformats.org/officeDocument/2006/relationships/hyperlink" Target="https://disk.yandex.ru/i/nZRSBAIsNcfAWQ" TargetMode="External"/><Relationship Id="rId144" Type="http://schemas.openxmlformats.org/officeDocument/2006/relationships/hyperlink" Target="https://disk.yandex.ru/i/sya8uzqAwJ4Hdw" TargetMode="External"/><Relationship Id="rId149" Type="http://schemas.openxmlformats.org/officeDocument/2006/relationships/hyperlink" Target="https://disk.yandex.ru/i/I6iDIfV9brYIrw" TargetMode="External"/><Relationship Id="rId5" Type="http://schemas.openxmlformats.org/officeDocument/2006/relationships/hyperlink" Target="https://disk.yandex.ru/i/NfNs63xQk8x8xg" TargetMode="External"/><Relationship Id="rId90" Type="http://schemas.openxmlformats.org/officeDocument/2006/relationships/hyperlink" Target="https://disk.yandex.ru/i/74uQuf-635qBQg" TargetMode="External"/><Relationship Id="rId95" Type="http://schemas.openxmlformats.org/officeDocument/2006/relationships/hyperlink" Target="https://disk.yandex.ru/i/UAXZSHNbLzfDjA" TargetMode="External"/><Relationship Id="rId160" Type="http://schemas.openxmlformats.org/officeDocument/2006/relationships/hyperlink" Target="https://disk.yandex.ru/i/32TPJaAqNbsqvg" TargetMode="External"/><Relationship Id="rId22" Type="http://schemas.openxmlformats.org/officeDocument/2006/relationships/hyperlink" Target="https://disk.yandex.ru/i/ONrjwxjJj6yHqg" TargetMode="External"/><Relationship Id="rId27" Type="http://schemas.openxmlformats.org/officeDocument/2006/relationships/hyperlink" Target="https://disk.yandex.ru/i/OGWORYKb6J0v3Q" TargetMode="External"/><Relationship Id="rId43" Type="http://schemas.openxmlformats.org/officeDocument/2006/relationships/hyperlink" Target="https://disk.yandex.ru/i/bC1jkvjDds6kbA" TargetMode="External"/><Relationship Id="rId48" Type="http://schemas.openxmlformats.org/officeDocument/2006/relationships/hyperlink" Target="https://disk.yandex.ru/i/GsX8bDYNXGPq1A" TargetMode="External"/><Relationship Id="rId64" Type="http://schemas.openxmlformats.org/officeDocument/2006/relationships/hyperlink" Target="https://disk.yandex.ru/i/UAMO-LZdOmUOeg" TargetMode="External"/><Relationship Id="rId69" Type="http://schemas.openxmlformats.org/officeDocument/2006/relationships/hyperlink" Target="https://disk.yandex.ru/i/hLAVwbivpETIdg" TargetMode="External"/><Relationship Id="rId113" Type="http://schemas.openxmlformats.org/officeDocument/2006/relationships/hyperlink" Target="https://disk.yandex.ru/i/5dO7Yz80NjTWfA" TargetMode="External"/><Relationship Id="rId118" Type="http://schemas.openxmlformats.org/officeDocument/2006/relationships/hyperlink" Target="https://disk.yandex.ru/i/edh5AyiX0lz3jg" TargetMode="External"/><Relationship Id="rId134" Type="http://schemas.openxmlformats.org/officeDocument/2006/relationships/hyperlink" Target="https://disk.yandex.ru/i/60-VQm1rm6exOg" TargetMode="External"/><Relationship Id="rId139" Type="http://schemas.openxmlformats.org/officeDocument/2006/relationships/hyperlink" Target="https://disk.yandex.ru/i/YpPugw-GvKxvMQ" TargetMode="External"/><Relationship Id="rId80" Type="http://schemas.openxmlformats.org/officeDocument/2006/relationships/hyperlink" Target="https://disk.yandex.ru/i/0ZS2C8jU-Nx8lg" TargetMode="External"/><Relationship Id="rId85" Type="http://schemas.openxmlformats.org/officeDocument/2006/relationships/hyperlink" Target="https://disk.yandex.ru/i/FUOgWJAslkGshQ" TargetMode="External"/><Relationship Id="rId150" Type="http://schemas.openxmlformats.org/officeDocument/2006/relationships/hyperlink" Target="https://disk.yandex.ru/i/7Gw_mumw9kQ1Pw" TargetMode="External"/><Relationship Id="rId155" Type="http://schemas.openxmlformats.org/officeDocument/2006/relationships/hyperlink" Target="https://disk.yandex.ru/i/SY5frVmjR3fI3g" TargetMode="External"/><Relationship Id="rId12" Type="http://schemas.openxmlformats.org/officeDocument/2006/relationships/hyperlink" Target="https://disk.yandex.ru/i/1kivD206vEwCcA" TargetMode="External"/><Relationship Id="rId17" Type="http://schemas.openxmlformats.org/officeDocument/2006/relationships/hyperlink" Target="https://disk.yandex.ru/i/5eGC35_8P2B3YA" TargetMode="External"/><Relationship Id="rId33" Type="http://schemas.openxmlformats.org/officeDocument/2006/relationships/hyperlink" Target="https://disk.yandex.ru/i/JfthnfgXiDQoAA" TargetMode="External"/><Relationship Id="rId38" Type="http://schemas.openxmlformats.org/officeDocument/2006/relationships/hyperlink" Target="https://disk.yandex.ru/i/atJE7GJkc50qtg" TargetMode="External"/><Relationship Id="rId59" Type="http://schemas.openxmlformats.org/officeDocument/2006/relationships/hyperlink" Target="https://disk.yandex.ru/i/4OAjP57qrPYIbA" TargetMode="External"/><Relationship Id="rId103" Type="http://schemas.openxmlformats.org/officeDocument/2006/relationships/hyperlink" Target="https://disk.yandex.ru/i/HVuI4d3QVkEYpQ" TargetMode="External"/><Relationship Id="rId108" Type="http://schemas.openxmlformats.org/officeDocument/2006/relationships/hyperlink" Target="https://disk.yandex.ru/i/L195ayBch8KsqQ" TargetMode="External"/><Relationship Id="rId124" Type="http://schemas.openxmlformats.org/officeDocument/2006/relationships/hyperlink" Target="https://disk.yandex.ru/i/JAV7bTVKmewGbg" TargetMode="External"/><Relationship Id="rId129" Type="http://schemas.openxmlformats.org/officeDocument/2006/relationships/hyperlink" Target="https://disk.yandex.ru/i/lRuwxOZMKBvNcA" TargetMode="External"/><Relationship Id="rId54" Type="http://schemas.openxmlformats.org/officeDocument/2006/relationships/hyperlink" Target="https://disk.yandex.ru/i/etdmEGV90epBvQ" TargetMode="External"/><Relationship Id="rId70" Type="http://schemas.openxmlformats.org/officeDocument/2006/relationships/hyperlink" Target="https://disk.yandex.ru/i/zbG8i_SuqPUrtw" TargetMode="External"/><Relationship Id="rId75" Type="http://schemas.openxmlformats.org/officeDocument/2006/relationships/hyperlink" Target="https://disk.yandex.ru/i/v3LusOIzdIniLQ" TargetMode="External"/><Relationship Id="rId91" Type="http://schemas.openxmlformats.org/officeDocument/2006/relationships/hyperlink" Target="https://disk.yandex.ru/i/7mvAdhnzfM5w4w" TargetMode="External"/><Relationship Id="rId96" Type="http://schemas.openxmlformats.org/officeDocument/2006/relationships/hyperlink" Target="https://disk.yandex.ru/i/M_1Oz9ka7Pxhwg" TargetMode="External"/><Relationship Id="rId140" Type="http://schemas.openxmlformats.org/officeDocument/2006/relationships/hyperlink" Target="https://disk.yandex.ru/i/gbpW0TzxPHYXfg" TargetMode="External"/><Relationship Id="rId145" Type="http://schemas.openxmlformats.org/officeDocument/2006/relationships/hyperlink" Target="https://disk.yandex.ru/i/8zToAxPYDVgEuw" TargetMode="External"/><Relationship Id="rId161" Type="http://schemas.openxmlformats.org/officeDocument/2006/relationships/hyperlink" Target="https://disk.yandex.ru/i/RcITtE7gyQ6mBA" TargetMode="External"/><Relationship Id="rId1" Type="http://schemas.openxmlformats.org/officeDocument/2006/relationships/hyperlink" Target="https://disk.yandex.ru/i/5dpwVVz_58VGFA" TargetMode="External"/><Relationship Id="rId6" Type="http://schemas.openxmlformats.org/officeDocument/2006/relationships/hyperlink" Target="https://disk.yandex.ru/i/vJLCylQ73OR1Zg" TargetMode="External"/><Relationship Id="rId15" Type="http://schemas.openxmlformats.org/officeDocument/2006/relationships/hyperlink" Target="https://disk.yandex.ru/i/nljTaMgV8R-0kg" TargetMode="External"/><Relationship Id="rId23" Type="http://schemas.openxmlformats.org/officeDocument/2006/relationships/hyperlink" Target="https://disk.yandex.ru/i/0F2LIzaj8Rh_hQ" TargetMode="External"/><Relationship Id="rId28" Type="http://schemas.openxmlformats.org/officeDocument/2006/relationships/hyperlink" Target="https://disk.yandex.ru/i/dks73sU2mQ555A" TargetMode="External"/><Relationship Id="rId36" Type="http://schemas.openxmlformats.org/officeDocument/2006/relationships/hyperlink" Target="https://disk.yandex.ru/i/xg7YEmBSqer_pg" TargetMode="External"/><Relationship Id="rId49" Type="http://schemas.openxmlformats.org/officeDocument/2006/relationships/hyperlink" Target="https://disk.yandex.ru/i/piQr_ZIPfSj9MQ" TargetMode="External"/><Relationship Id="rId57" Type="http://schemas.openxmlformats.org/officeDocument/2006/relationships/hyperlink" Target="https://disk.yandex.ru/i/tIODBXxFMK1sXA" TargetMode="External"/><Relationship Id="rId106" Type="http://schemas.openxmlformats.org/officeDocument/2006/relationships/hyperlink" Target="https://disk.yandex.ru/i/_WF3iOgEXsatLQ" TargetMode="External"/><Relationship Id="rId114" Type="http://schemas.openxmlformats.org/officeDocument/2006/relationships/hyperlink" Target="https://disk.yandex.ru/i/HYr16AUDEcwXdA" TargetMode="External"/><Relationship Id="rId119" Type="http://schemas.openxmlformats.org/officeDocument/2006/relationships/hyperlink" Target="https://disk.yandex.ru/i/dMgCImApJa99gw" TargetMode="External"/><Relationship Id="rId127" Type="http://schemas.openxmlformats.org/officeDocument/2006/relationships/hyperlink" Target="https://disk.yandex.ru/i/w8yYuS1i1O5gcA" TargetMode="External"/><Relationship Id="rId10" Type="http://schemas.openxmlformats.org/officeDocument/2006/relationships/hyperlink" Target="https://disk.yandex.ru/i/2QjbqmQr4Uqzqw" TargetMode="External"/><Relationship Id="rId31" Type="http://schemas.openxmlformats.org/officeDocument/2006/relationships/hyperlink" Target="https://disk.yandex.ru/i/If1JdEIHfD9MqQ" TargetMode="External"/><Relationship Id="rId44" Type="http://schemas.openxmlformats.org/officeDocument/2006/relationships/hyperlink" Target="https://disk.yandex.ru/i/CDQEp_qOAmxxsg" TargetMode="External"/><Relationship Id="rId52" Type="http://schemas.openxmlformats.org/officeDocument/2006/relationships/hyperlink" Target="https://disk.yandex.ru/i/FnnCPTf6t8ONtw" TargetMode="External"/><Relationship Id="rId60" Type="http://schemas.openxmlformats.org/officeDocument/2006/relationships/hyperlink" Target="https://disk.yandex.ru/i/u4CGTpAQppZVYw" TargetMode="External"/><Relationship Id="rId65" Type="http://schemas.openxmlformats.org/officeDocument/2006/relationships/hyperlink" Target="https://disk.yandex.ru/i/JwasZmSuO3BsPg" TargetMode="External"/><Relationship Id="rId73" Type="http://schemas.openxmlformats.org/officeDocument/2006/relationships/hyperlink" Target="https://disk.yandex.ru/i/mb1HkC-uveZO2Q" TargetMode="External"/><Relationship Id="rId78" Type="http://schemas.openxmlformats.org/officeDocument/2006/relationships/hyperlink" Target="https://disk.yandex.ru/i/h3kgm_vQLW9Okw" TargetMode="External"/><Relationship Id="rId81" Type="http://schemas.openxmlformats.org/officeDocument/2006/relationships/hyperlink" Target="https://disk.yandex.ru/i/-iYRGnmHtw7sJg" TargetMode="External"/><Relationship Id="rId86" Type="http://schemas.openxmlformats.org/officeDocument/2006/relationships/hyperlink" Target="https://disk.yandex.ru/i/LfXdKf62WlsgiQ" TargetMode="External"/><Relationship Id="rId94" Type="http://schemas.openxmlformats.org/officeDocument/2006/relationships/hyperlink" Target="https://disk.yandex.ru/i/9GS4QzYolqum8Q" TargetMode="External"/><Relationship Id="rId99" Type="http://schemas.openxmlformats.org/officeDocument/2006/relationships/hyperlink" Target="https://disk.yandex.ru/i/Eask1k3sw3kVvA" TargetMode="External"/><Relationship Id="rId101" Type="http://schemas.openxmlformats.org/officeDocument/2006/relationships/hyperlink" Target="https://disk.yandex.ru/i/6sffeynIsmP4Sg" TargetMode="External"/><Relationship Id="rId122" Type="http://schemas.openxmlformats.org/officeDocument/2006/relationships/hyperlink" Target="https://disk.yandex.ru/i/ied6nx-y1uPKkA" TargetMode="External"/><Relationship Id="rId130" Type="http://schemas.openxmlformats.org/officeDocument/2006/relationships/hyperlink" Target="https://disk.yandex.ru/i/Eool_lzFKBgZ9g" TargetMode="External"/><Relationship Id="rId135" Type="http://schemas.openxmlformats.org/officeDocument/2006/relationships/hyperlink" Target="https://disk.yandex.ru/i/RF0D-ycxGu6d3w" TargetMode="External"/><Relationship Id="rId143" Type="http://schemas.openxmlformats.org/officeDocument/2006/relationships/hyperlink" Target="https://disk.yandex.ru/i/3gUtQrRvr_KttQ" TargetMode="External"/><Relationship Id="rId148" Type="http://schemas.openxmlformats.org/officeDocument/2006/relationships/hyperlink" Target="https://disk.yandex.ru/i/phqAaBT4UWPjEA" TargetMode="External"/><Relationship Id="rId151" Type="http://schemas.openxmlformats.org/officeDocument/2006/relationships/hyperlink" Target="https://disk.yandex.ru/i/Gol7W8ZN1NMe3A" TargetMode="External"/><Relationship Id="rId156" Type="http://schemas.openxmlformats.org/officeDocument/2006/relationships/hyperlink" Target="https://disk.yandex.ru/i/6CTdfBW9UOjUjg" TargetMode="External"/><Relationship Id="rId164" Type="http://schemas.openxmlformats.org/officeDocument/2006/relationships/drawing" Target="../drawings/drawing1.xml"/><Relationship Id="rId4" Type="http://schemas.openxmlformats.org/officeDocument/2006/relationships/hyperlink" Target="https://disk.yandex.ru/i/s2Z9wUzHvaQYLg" TargetMode="External"/><Relationship Id="rId9" Type="http://schemas.openxmlformats.org/officeDocument/2006/relationships/hyperlink" Target="https://disk.yandex.ru/i/HiOgRKNx6KPh4Q" TargetMode="External"/><Relationship Id="rId13" Type="http://schemas.openxmlformats.org/officeDocument/2006/relationships/hyperlink" Target="https://disk.yandex.ru/i/FROS-TfvtbSzRg" TargetMode="External"/><Relationship Id="rId18" Type="http://schemas.openxmlformats.org/officeDocument/2006/relationships/hyperlink" Target="https://disk.yandex.ru/i/uSJMm-H-ZrebAA" TargetMode="External"/><Relationship Id="rId39" Type="http://schemas.openxmlformats.org/officeDocument/2006/relationships/hyperlink" Target="https://disk.yandex.ru/i/Wo_DvTCsvM6WuQ" TargetMode="External"/><Relationship Id="rId109" Type="http://schemas.openxmlformats.org/officeDocument/2006/relationships/hyperlink" Target="https://disk.yandex.ru/i/6ITZ_UaKEi4ORg" TargetMode="External"/><Relationship Id="rId34" Type="http://schemas.openxmlformats.org/officeDocument/2006/relationships/hyperlink" Target="https://disk.yandex.ru/i/eLUsWStWHBlXbA" TargetMode="External"/><Relationship Id="rId50" Type="http://schemas.openxmlformats.org/officeDocument/2006/relationships/hyperlink" Target="https://disk.yandex.ru/i/WzCywfUSafWMrQ" TargetMode="External"/><Relationship Id="rId55" Type="http://schemas.openxmlformats.org/officeDocument/2006/relationships/hyperlink" Target="https://disk.yandex.ru/i/MMzYnElx2avmJw" TargetMode="External"/><Relationship Id="rId76" Type="http://schemas.openxmlformats.org/officeDocument/2006/relationships/hyperlink" Target="https://disk.yandex.ru/i/EoNpWlMZ_8kBww" TargetMode="External"/><Relationship Id="rId97" Type="http://schemas.openxmlformats.org/officeDocument/2006/relationships/hyperlink" Target="https://disk.yandex.ru/i/Zv-9CNg1J-LIvA" TargetMode="External"/><Relationship Id="rId104" Type="http://schemas.openxmlformats.org/officeDocument/2006/relationships/hyperlink" Target="https://disk.yandex.ru/i/V7TCMTrxIasegA" TargetMode="External"/><Relationship Id="rId120" Type="http://schemas.openxmlformats.org/officeDocument/2006/relationships/hyperlink" Target="https://disk.yandex.ru/i/A1oJyf25-D1yuw" TargetMode="External"/><Relationship Id="rId125" Type="http://schemas.openxmlformats.org/officeDocument/2006/relationships/hyperlink" Target="https://disk.yandex.ru/i/Y13EtyJAsPwACQ" TargetMode="External"/><Relationship Id="rId141" Type="http://schemas.openxmlformats.org/officeDocument/2006/relationships/hyperlink" Target="https://disk.yandex.ru/i/BXPj55oMpVk-vw" TargetMode="External"/><Relationship Id="rId146" Type="http://schemas.openxmlformats.org/officeDocument/2006/relationships/hyperlink" Target="https://disk.yandex.ru/i/i0v4Uimc_hCrKg" TargetMode="External"/><Relationship Id="rId7" Type="http://schemas.openxmlformats.org/officeDocument/2006/relationships/hyperlink" Target="https://disk.yandex.ru/i/4HW-YrsNZ5mbxw" TargetMode="External"/><Relationship Id="rId71" Type="http://schemas.openxmlformats.org/officeDocument/2006/relationships/hyperlink" Target="https://disk.yandex.ru/i/-Lp1QzU6_FYbsg" TargetMode="External"/><Relationship Id="rId92" Type="http://schemas.openxmlformats.org/officeDocument/2006/relationships/hyperlink" Target="https://disk.yandex.ru/i/gaNy-Eind6LD7g" TargetMode="External"/><Relationship Id="rId162" Type="http://schemas.openxmlformats.org/officeDocument/2006/relationships/hyperlink" Target="https://disk.yandex.ru/i/c1z9CpNGT0pdiQ" TargetMode="External"/><Relationship Id="rId2" Type="http://schemas.openxmlformats.org/officeDocument/2006/relationships/hyperlink" Target="https://disk.yandex.ru/i/TvDsRromKhEtmw" TargetMode="External"/><Relationship Id="rId29" Type="http://schemas.openxmlformats.org/officeDocument/2006/relationships/hyperlink" Target="https://disk.yandex.ru/i/6Ehfo6i_Wdq1pw" TargetMode="External"/><Relationship Id="rId24" Type="http://schemas.openxmlformats.org/officeDocument/2006/relationships/hyperlink" Target="https://disk.yandex.ru/i/e39xakKxVx9lBA" TargetMode="External"/><Relationship Id="rId40" Type="http://schemas.openxmlformats.org/officeDocument/2006/relationships/hyperlink" Target="https://disk.yandex.ru/i/Oicjf1XFqoE0fQ" TargetMode="External"/><Relationship Id="rId45" Type="http://schemas.openxmlformats.org/officeDocument/2006/relationships/hyperlink" Target="https://disk.yandex.ru/i/pjZdehDJlk5eVg" TargetMode="External"/><Relationship Id="rId66" Type="http://schemas.openxmlformats.org/officeDocument/2006/relationships/hyperlink" Target="https://disk.yandex.ru/i/dmjnFz5mfxvlVQ" TargetMode="External"/><Relationship Id="rId87" Type="http://schemas.openxmlformats.org/officeDocument/2006/relationships/hyperlink" Target="https://disk.yandex.ru/i/bALZZws1QuQ--w" TargetMode="External"/><Relationship Id="rId110" Type="http://schemas.openxmlformats.org/officeDocument/2006/relationships/hyperlink" Target="https://disk.yandex.ru/i/1BsbJBgayMjwyQ" TargetMode="External"/><Relationship Id="rId115" Type="http://schemas.openxmlformats.org/officeDocument/2006/relationships/hyperlink" Target="https://disk.yandex.ru/i/aQdobz9OPRm_3A" TargetMode="External"/><Relationship Id="rId131" Type="http://schemas.openxmlformats.org/officeDocument/2006/relationships/hyperlink" Target="https://disk.yandex.ru/i/Ma59f09X4KdALg" TargetMode="External"/><Relationship Id="rId136" Type="http://schemas.openxmlformats.org/officeDocument/2006/relationships/hyperlink" Target="https://disk.yandex.ru/i/Q3fS3aZYV1tFoA" TargetMode="External"/><Relationship Id="rId157" Type="http://schemas.openxmlformats.org/officeDocument/2006/relationships/hyperlink" Target="https://disk.yandex.ru/i/rZE6HHguJNdLRA" TargetMode="External"/><Relationship Id="rId61" Type="http://schemas.openxmlformats.org/officeDocument/2006/relationships/hyperlink" Target="https://disk.yandex.ru/i/bivq_xoobasA4w" TargetMode="External"/><Relationship Id="rId82" Type="http://schemas.openxmlformats.org/officeDocument/2006/relationships/hyperlink" Target="https://disk.yandex.ru/i/EMGP_hesastYwA" TargetMode="External"/><Relationship Id="rId152" Type="http://schemas.openxmlformats.org/officeDocument/2006/relationships/hyperlink" Target="https://disk.yandex.ru/i/zbyrbUCEqFEZQw" TargetMode="External"/><Relationship Id="rId19" Type="http://schemas.openxmlformats.org/officeDocument/2006/relationships/hyperlink" Target="https://disk.yandex.ru/i/s3pkcFG3AMP9Mw" TargetMode="External"/><Relationship Id="rId14" Type="http://schemas.openxmlformats.org/officeDocument/2006/relationships/hyperlink" Target="https://disk.yandex.ru/i/J0ynHUqahqrnOQ" TargetMode="External"/><Relationship Id="rId30" Type="http://schemas.openxmlformats.org/officeDocument/2006/relationships/hyperlink" Target="https://disk.yandex.ru/i/b7oKMI5LSH1gAA" TargetMode="External"/><Relationship Id="rId35" Type="http://schemas.openxmlformats.org/officeDocument/2006/relationships/hyperlink" Target="https://disk.yandex.ru/i/xg7YEmBSqer_pg" TargetMode="External"/><Relationship Id="rId56" Type="http://schemas.openxmlformats.org/officeDocument/2006/relationships/hyperlink" Target="https://disk.yandex.ru/i/3qWbtpi627_6uQ" TargetMode="External"/><Relationship Id="rId77" Type="http://schemas.openxmlformats.org/officeDocument/2006/relationships/hyperlink" Target="https://disk.yandex.ru/i/CEjwjvURY8xCtQ" TargetMode="External"/><Relationship Id="rId100" Type="http://schemas.openxmlformats.org/officeDocument/2006/relationships/hyperlink" Target="https://disk.yandex.ru/i/5BgUghg0qBHtFg" TargetMode="External"/><Relationship Id="rId105" Type="http://schemas.openxmlformats.org/officeDocument/2006/relationships/hyperlink" Target="https://disk.yandex.ru/i/wlR9Euss3BWeqQ" TargetMode="External"/><Relationship Id="rId126" Type="http://schemas.openxmlformats.org/officeDocument/2006/relationships/hyperlink" Target="https://disk.yandex.ru/i/EspJFtta3yvVYw" TargetMode="External"/><Relationship Id="rId147" Type="http://schemas.openxmlformats.org/officeDocument/2006/relationships/hyperlink" Target="https://disk.yandex.ru/i/kmpKdG-wC0mw1w" TargetMode="External"/><Relationship Id="rId8" Type="http://schemas.openxmlformats.org/officeDocument/2006/relationships/hyperlink" Target="https://disk.yandex.ru/i/nPCiFfI74Yll0Q" TargetMode="External"/><Relationship Id="rId51" Type="http://schemas.openxmlformats.org/officeDocument/2006/relationships/hyperlink" Target="https://disk.yandex.ru/i/vdeNH9wfe44Mfg" TargetMode="External"/><Relationship Id="rId72" Type="http://schemas.openxmlformats.org/officeDocument/2006/relationships/hyperlink" Target="https://disk.yandex.ru/i/8J0VXlXftFSp8A" TargetMode="External"/><Relationship Id="rId93" Type="http://schemas.openxmlformats.org/officeDocument/2006/relationships/hyperlink" Target="https://disk.yandex.ru/i/gbwfZyrCJxZehg" TargetMode="External"/><Relationship Id="rId98" Type="http://schemas.openxmlformats.org/officeDocument/2006/relationships/hyperlink" Target="https://disk.yandex.ru/i/hvc0EfHGIOYqKw" TargetMode="External"/><Relationship Id="rId121" Type="http://schemas.openxmlformats.org/officeDocument/2006/relationships/hyperlink" Target="https://disk.yandex.ru/i/oguRZOuV5QEzuA" TargetMode="External"/><Relationship Id="rId142" Type="http://schemas.openxmlformats.org/officeDocument/2006/relationships/hyperlink" Target="https://disk.yandex.ru/i/wpyGciGMw1HWhw" TargetMode="External"/><Relationship Id="rId163" Type="http://schemas.openxmlformats.org/officeDocument/2006/relationships/printerSettings" Target="../printerSettings/printerSettings1.bin"/><Relationship Id="rId3" Type="http://schemas.openxmlformats.org/officeDocument/2006/relationships/hyperlink" Target="https://disk.yandex.ru/i/bfXWFqKtR4ywFA" TargetMode="External"/><Relationship Id="rId25" Type="http://schemas.openxmlformats.org/officeDocument/2006/relationships/hyperlink" Target="https://disk.yandex.ru/i/wOtH8kOywAGVrw" TargetMode="External"/><Relationship Id="rId46" Type="http://schemas.openxmlformats.org/officeDocument/2006/relationships/hyperlink" Target="https://disk.yandex.ru/i/iEEu3p1G8W9bAg" TargetMode="External"/><Relationship Id="rId67" Type="http://schemas.openxmlformats.org/officeDocument/2006/relationships/hyperlink" Target="https://disk.yandex.ru/i/DVl5Qi2utqM26A" TargetMode="External"/><Relationship Id="rId116" Type="http://schemas.openxmlformats.org/officeDocument/2006/relationships/hyperlink" Target="https://disk.yandex.ru/i/W-wYQTW7JZYSqg" TargetMode="External"/><Relationship Id="rId137" Type="http://schemas.openxmlformats.org/officeDocument/2006/relationships/hyperlink" Target="https://disk.yandex.ru/i/r42Wc4l483EOSQ" TargetMode="External"/><Relationship Id="rId158" Type="http://schemas.openxmlformats.org/officeDocument/2006/relationships/hyperlink" Target="https://disk.yandex.ru/i/jYOjcsTETGrnDA" TargetMode="External"/><Relationship Id="rId20" Type="http://schemas.openxmlformats.org/officeDocument/2006/relationships/hyperlink" Target="https://disk.yandex.ru/i/Csc1T_UeUMhAVg" TargetMode="External"/><Relationship Id="rId41" Type="http://schemas.openxmlformats.org/officeDocument/2006/relationships/hyperlink" Target="https://disk.yandex.ru/i/8POu3s1p6ZTKxg" TargetMode="External"/><Relationship Id="rId62" Type="http://schemas.openxmlformats.org/officeDocument/2006/relationships/hyperlink" Target="https://disk.yandex.ru/i/BwimT56PvQHHoA" TargetMode="External"/><Relationship Id="rId83" Type="http://schemas.openxmlformats.org/officeDocument/2006/relationships/hyperlink" Target="https://disk.yandex.ru/i/n61RDF6wDijwkQ" TargetMode="External"/><Relationship Id="rId88" Type="http://schemas.openxmlformats.org/officeDocument/2006/relationships/hyperlink" Target="https://disk.yandex.ru/i/mrRT3k-PeIu6Nw" TargetMode="External"/><Relationship Id="rId111" Type="http://schemas.openxmlformats.org/officeDocument/2006/relationships/hyperlink" Target="https://disk.yandex.ru/i/Ga7LiuPcu9cA_A" TargetMode="External"/><Relationship Id="rId132" Type="http://schemas.openxmlformats.org/officeDocument/2006/relationships/hyperlink" Target="https://disk.yandex.ru/i/xWQmoICKPNetzQ" TargetMode="External"/><Relationship Id="rId153" Type="http://schemas.openxmlformats.org/officeDocument/2006/relationships/hyperlink" Target="https://disk.yandex.ru/i/MQOuTR9v86sCc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234"/>
  <sheetViews>
    <sheetView tabSelected="1" view="pageBreakPreview" zoomScaleNormal="100" zoomScaleSheetLayoutView="100" zoomScalePageLayoutView="90" workbookViewId="0">
      <selection activeCell="B231" sqref="B231"/>
    </sheetView>
  </sheetViews>
  <sheetFormatPr defaultColWidth="9" defaultRowHeight="13.2" x14ac:dyDescent="0.25"/>
  <cols>
    <col min="1" max="1" width="7.109375" style="1" customWidth="1"/>
    <col min="2" max="2" width="60.88671875" style="1" customWidth="1"/>
    <col min="3" max="3" width="6.33203125" style="1" customWidth="1"/>
    <col min="4" max="4" width="8.5546875" style="2" customWidth="1"/>
    <col min="5" max="7" width="8.44140625" style="2" customWidth="1"/>
    <col min="8" max="8" width="6.6640625" style="1" customWidth="1"/>
    <col min="9" max="9" width="8.109375" style="3" customWidth="1"/>
    <col min="10" max="10" width="6.33203125" style="4" customWidth="1"/>
    <col min="11" max="11" width="7.6640625" style="1" customWidth="1"/>
    <col min="12" max="12" width="14.5546875" style="1" customWidth="1"/>
    <col min="13" max="13" width="10.88671875" style="1" customWidth="1"/>
    <col min="14" max="14" width="30.44140625" style="5" customWidth="1"/>
    <col min="15" max="15" width="6.33203125" style="1" customWidth="1"/>
    <col min="16" max="16" width="2.88671875" customWidth="1"/>
    <col min="17" max="17" width="4.5546875" style="6" customWidth="1"/>
    <col min="18" max="18" width="64.77734375" customWidth="1"/>
    <col min="22" max="22" width="7.33203125" customWidth="1"/>
    <col min="24" max="24" width="12.109375" customWidth="1"/>
    <col min="25" max="25" width="11.6640625" customWidth="1"/>
    <col min="26" max="26" width="12.5546875" customWidth="1"/>
    <col min="27" max="27" width="13.44140625" customWidth="1"/>
    <col min="28" max="28" width="11.88671875" customWidth="1"/>
    <col min="29" max="29" width="26.6640625" customWidth="1"/>
    <col min="30" max="30" width="6.109375" customWidth="1"/>
    <col min="240" max="240" width="7.109375" customWidth="1"/>
    <col min="241" max="241" width="69.44140625" customWidth="1"/>
    <col min="242" max="242" width="6.33203125" customWidth="1"/>
    <col min="243" max="243" width="7.5546875" customWidth="1"/>
    <col min="244" max="245" width="11.109375" customWidth="1"/>
    <col min="246" max="246" width="5.33203125" customWidth="1"/>
    <col min="247" max="247" width="6.33203125" customWidth="1"/>
    <col min="248" max="248" width="17.88671875" customWidth="1"/>
    <col min="249" max="249" width="13.5546875" customWidth="1"/>
    <col min="496" max="496" width="7.109375" customWidth="1"/>
    <col min="497" max="497" width="69.44140625" customWidth="1"/>
    <col min="498" max="498" width="6.33203125" customWidth="1"/>
    <col min="499" max="499" width="7.5546875" customWidth="1"/>
    <col min="500" max="501" width="11.109375" customWidth="1"/>
    <col min="502" max="502" width="5.33203125" customWidth="1"/>
    <col min="503" max="503" width="6.33203125" customWidth="1"/>
    <col min="504" max="504" width="17.88671875" customWidth="1"/>
    <col min="505" max="505" width="13.5546875" customWidth="1"/>
    <col min="752" max="752" width="7.109375" customWidth="1"/>
    <col min="753" max="753" width="69.44140625" customWidth="1"/>
    <col min="754" max="754" width="6.33203125" customWidth="1"/>
    <col min="755" max="755" width="7.5546875" customWidth="1"/>
    <col min="756" max="757" width="11.109375" customWidth="1"/>
    <col min="758" max="758" width="5.33203125" customWidth="1"/>
    <col min="759" max="759" width="6.33203125" customWidth="1"/>
    <col min="760" max="760" width="17.88671875" customWidth="1"/>
    <col min="761" max="761" width="13.5546875" customWidth="1"/>
    <col min="1008" max="1008" width="7.109375" customWidth="1"/>
    <col min="1009" max="1009" width="69.44140625" customWidth="1"/>
    <col min="1010" max="1010" width="6.33203125" customWidth="1"/>
    <col min="1011" max="1011" width="7.5546875" customWidth="1"/>
    <col min="1012" max="1013" width="11.109375" customWidth="1"/>
    <col min="1014" max="1014" width="5.33203125" customWidth="1"/>
    <col min="1015" max="1015" width="6.33203125" customWidth="1"/>
    <col min="1016" max="1016" width="17.88671875" customWidth="1"/>
    <col min="1017" max="1017" width="13.5546875" customWidth="1"/>
    <col min="1264" max="1264" width="7.109375" customWidth="1"/>
    <col min="1265" max="1265" width="69.44140625" customWidth="1"/>
    <col min="1266" max="1266" width="6.33203125" customWidth="1"/>
    <col min="1267" max="1267" width="7.5546875" customWidth="1"/>
    <col min="1268" max="1269" width="11.109375" customWidth="1"/>
    <col min="1270" max="1270" width="5.33203125" customWidth="1"/>
    <col min="1271" max="1271" width="6.33203125" customWidth="1"/>
    <col min="1272" max="1272" width="17.88671875" customWidth="1"/>
    <col min="1273" max="1273" width="13.5546875" customWidth="1"/>
    <col min="1520" max="1520" width="7.109375" customWidth="1"/>
    <col min="1521" max="1521" width="69.44140625" customWidth="1"/>
    <col min="1522" max="1522" width="6.33203125" customWidth="1"/>
    <col min="1523" max="1523" width="7.5546875" customWidth="1"/>
    <col min="1524" max="1525" width="11.109375" customWidth="1"/>
    <col min="1526" max="1526" width="5.33203125" customWidth="1"/>
    <col min="1527" max="1527" width="6.33203125" customWidth="1"/>
    <col min="1528" max="1528" width="17.88671875" customWidth="1"/>
    <col min="1529" max="1529" width="13.5546875" customWidth="1"/>
    <col min="1776" max="1776" width="7.109375" customWidth="1"/>
    <col min="1777" max="1777" width="69.44140625" customWidth="1"/>
    <col min="1778" max="1778" width="6.33203125" customWidth="1"/>
    <col min="1779" max="1779" width="7.5546875" customWidth="1"/>
    <col min="1780" max="1781" width="11.109375" customWidth="1"/>
    <col min="1782" max="1782" width="5.33203125" customWidth="1"/>
    <col min="1783" max="1783" width="6.33203125" customWidth="1"/>
    <col min="1784" max="1784" width="17.88671875" customWidth="1"/>
    <col min="1785" max="1785" width="13.5546875" customWidth="1"/>
    <col min="2032" max="2032" width="7.109375" customWidth="1"/>
    <col min="2033" max="2033" width="69.44140625" customWidth="1"/>
    <col min="2034" max="2034" width="6.33203125" customWidth="1"/>
    <col min="2035" max="2035" width="7.5546875" customWidth="1"/>
    <col min="2036" max="2037" width="11.109375" customWidth="1"/>
    <col min="2038" max="2038" width="5.33203125" customWidth="1"/>
    <col min="2039" max="2039" width="6.33203125" customWidth="1"/>
    <col min="2040" max="2040" width="17.88671875" customWidth="1"/>
    <col min="2041" max="2041" width="13.5546875" customWidth="1"/>
    <col min="2288" max="2288" width="7.109375" customWidth="1"/>
    <col min="2289" max="2289" width="69.44140625" customWidth="1"/>
    <col min="2290" max="2290" width="6.33203125" customWidth="1"/>
    <col min="2291" max="2291" width="7.5546875" customWidth="1"/>
    <col min="2292" max="2293" width="11.109375" customWidth="1"/>
    <col min="2294" max="2294" width="5.33203125" customWidth="1"/>
    <col min="2295" max="2295" width="6.33203125" customWidth="1"/>
    <col min="2296" max="2296" width="17.88671875" customWidth="1"/>
    <col min="2297" max="2297" width="13.5546875" customWidth="1"/>
    <col min="2544" max="2544" width="7.109375" customWidth="1"/>
    <col min="2545" max="2545" width="69.44140625" customWidth="1"/>
    <col min="2546" max="2546" width="6.33203125" customWidth="1"/>
    <col min="2547" max="2547" width="7.5546875" customWidth="1"/>
    <col min="2548" max="2549" width="11.109375" customWidth="1"/>
    <col min="2550" max="2550" width="5.33203125" customWidth="1"/>
    <col min="2551" max="2551" width="6.33203125" customWidth="1"/>
    <col min="2552" max="2552" width="17.88671875" customWidth="1"/>
    <col min="2553" max="2553" width="13.5546875" customWidth="1"/>
    <col min="2800" max="2800" width="7.109375" customWidth="1"/>
    <col min="2801" max="2801" width="69.44140625" customWidth="1"/>
    <col min="2802" max="2802" width="6.33203125" customWidth="1"/>
    <col min="2803" max="2803" width="7.5546875" customWidth="1"/>
    <col min="2804" max="2805" width="11.109375" customWidth="1"/>
    <col min="2806" max="2806" width="5.33203125" customWidth="1"/>
    <col min="2807" max="2807" width="6.33203125" customWidth="1"/>
    <col min="2808" max="2808" width="17.88671875" customWidth="1"/>
    <col min="2809" max="2809" width="13.5546875" customWidth="1"/>
    <col min="3056" max="3056" width="7.109375" customWidth="1"/>
    <col min="3057" max="3057" width="69.44140625" customWidth="1"/>
    <col min="3058" max="3058" width="6.33203125" customWidth="1"/>
    <col min="3059" max="3059" width="7.5546875" customWidth="1"/>
    <col min="3060" max="3061" width="11.109375" customWidth="1"/>
    <col min="3062" max="3062" width="5.33203125" customWidth="1"/>
    <col min="3063" max="3063" width="6.33203125" customWidth="1"/>
    <col min="3064" max="3064" width="17.88671875" customWidth="1"/>
    <col min="3065" max="3065" width="13.5546875" customWidth="1"/>
    <col min="3312" max="3312" width="7.109375" customWidth="1"/>
    <col min="3313" max="3313" width="69.44140625" customWidth="1"/>
    <col min="3314" max="3314" width="6.33203125" customWidth="1"/>
    <col min="3315" max="3315" width="7.5546875" customWidth="1"/>
    <col min="3316" max="3317" width="11.109375" customWidth="1"/>
    <col min="3318" max="3318" width="5.33203125" customWidth="1"/>
    <col min="3319" max="3319" width="6.33203125" customWidth="1"/>
    <col min="3320" max="3320" width="17.88671875" customWidth="1"/>
    <col min="3321" max="3321" width="13.5546875" customWidth="1"/>
    <col min="3568" max="3568" width="7.109375" customWidth="1"/>
    <col min="3569" max="3569" width="69.44140625" customWidth="1"/>
    <col min="3570" max="3570" width="6.33203125" customWidth="1"/>
    <col min="3571" max="3571" width="7.5546875" customWidth="1"/>
    <col min="3572" max="3573" width="11.109375" customWidth="1"/>
    <col min="3574" max="3574" width="5.33203125" customWidth="1"/>
    <col min="3575" max="3575" width="6.33203125" customWidth="1"/>
    <col min="3576" max="3576" width="17.88671875" customWidth="1"/>
    <col min="3577" max="3577" width="13.5546875" customWidth="1"/>
    <col min="3824" max="3824" width="7.109375" customWidth="1"/>
    <col min="3825" max="3825" width="69.44140625" customWidth="1"/>
    <col min="3826" max="3826" width="6.33203125" customWidth="1"/>
    <col min="3827" max="3827" width="7.5546875" customWidth="1"/>
    <col min="3828" max="3829" width="11.109375" customWidth="1"/>
    <col min="3830" max="3830" width="5.33203125" customWidth="1"/>
    <col min="3831" max="3831" width="6.33203125" customWidth="1"/>
    <col min="3832" max="3832" width="17.88671875" customWidth="1"/>
    <col min="3833" max="3833" width="13.5546875" customWidth="1"/>
    <col min="4080" max="4080" width="7.109375" customWidth="1"/>
    <col min="4081" max="4081" width="69.44140625" customWidth="1"/>
    <col min="4082" max="4082" width="6.33203125" customWidth="1"/>
    <col min="4083" max="4083" width="7.5546875" customWidth="1"/>
    <col min="4084" max="4085" width="11.109375" customWidth="1"/>
    <col min="4086" max="4086" width="5.33203125" customWidth="1"/>
    <col min="4087" max="4087" width="6.33203125" customWidth="1"/>
    <col min="4088" max="4088" width="17.88671875" customWidth="1"/>
    <col min="4089" max="4089" width="13.5546875" customWidth="1"/>
    <col min="4336" max="4336" width="7.109375" customWidth="1"/>
    <col min="4337" max="4337" width="69.44140625" customWidth="1"/>
    <col min="4338" max="4338" width="6.33203125" customWidth="1"/>
    <col min="4339" max="4339" width="7.5546875" customWidth="1"/>
    <col min="4340" max="4341" width="11.109375" customWidth="1"/>
    <col min="4342" max="4342" width="5.33203125" customWidth="1"/>
    <col min="4343" max="4343" width="6.33203125" customWidth="1"/>
    <col min="4344" max="4344" width="17.88671875" customWidth="1"/>
    <col min="4345" max="4345" width="13.5546875" customWidth="1"/>
    <col min="4592" max="4592" width="7.109375" customWidth="1"/>
    <col min="4593" max="4593" width="69.44140625" customWidth="1"/>
    <col min="4594" max="4594" width="6.33203125" customWidth="1"/>
    <col min="4595" max="4595" width="7.5546875" customWidth="1"/>
    <col min="4596" max="4597" width="11.109375" customWidth="1"/>
    <col min="4598" max="4598" width="5.33203125" customWidth="1"/>
    <col min="4599" max="4599" width="6.33203125" customWidth="1"/>
    <col min="4600" max="4600" width="17.88671875" customWidth="1"/>
    <col min="4601" max="4601" width="13.5546875" customWidth="1"/>
    <col min="4848" max="4848" width="7.109375" customWidth="1"/>
    <col min="4849" max="4849" width="69.44140625" customWidth="1"/>
    <col min="4850" max="4850" width="6.33203125" customWidth="1"/>
    <col min="4851" max="4851" width="7.5546875" customWidth="1"/>
    <col min="4852" max="4853" width="11.109375" customWidth="1"/>
    <col min="4854" max="4854" width="5.33203125" customWidth="1"/>
    <col min="4855" max="4855" width="6.33203125" customWidth="1"/>
    <col min="4856" max="4856" width="17.88671875" customWidth="1"/>
    <col min="4857" max="4857" width="13.5546875" customWidth="1"/>
    <col min="5104" max="5104" width="7.109375" customWidth="1"/>
    <col min="5105" max="5105" width="69.44140625" customWidth="1"/>
    <col min="5106" max="5106" width="6.33203125" customWidth="1"/>
    <col min="5107" max="5107" width="7.5546875" customWidth="1"/>
    <col min="5108" max="5109" width="11.109375" customWidth="1"/>
    <col min="5110" max="5110" width="5.33203125" customWidth="1"/>
    <col min="5111" max="5111" width="6.33203125" customWidth="1"/>
    <col min="5112" max="5112" width="17.88671875" customWidth="1"/>
    <col min="5113" max="5113" width="13.5546875" customWidth="1"/>
    <col min="5360" max="5360" width="7.109375" customWidth="1"/>
    <col min="5361" max="5361" width="69.44140625" customWidth="1"/>
    <col min="5362" max="5362" width="6.33203125" customWidth="1"/>
    <col min="5363" max="5363" width="7.5546875" customWidth="1"/>
    <col min="5364" max="5365" width="11.109375" customWidth="1"/>
    <col min="5366" max="5366" width="5.33203125" customWidth="1"/>
    <col min="5367" max="5367" width="6.33203125" customWidth="1"/>
    <col min="5368" max="5368" width="17.88671875" customWidth="1"/>
    <col min="5369" max="5369" width="13.5546875" customWidth="1"/>
    <col min="5616" max="5616" width="7.109375" customWidth="1"/>
    <col min="5617" max="5617" width="69.44140625" customWidth="1"/>
    <col min="5618" max="5618" width="6.33203125" customWidth="1"/>
    <col min="5619" max="5619" width="7.5546875" customWidth="1"/>
    <col min="5620" max="5621" width="11.109375" customWidth="1"/>
    <col min="5622" max="5622" width="5.33203125" customWidth="1"/>
    <col min="5623" max="5623" width="6.33203125" customWidth="1"/>
    <col min="5624" max="5624" width="17.88671875" customWidth="1"/>
    <col min="5625" max="5625" width="13.5546875" customWidth="1"/>
    <col min="5872" max="5872" width="7.109375" customWidth="1"/>
    <col min="5873" max="5873" width="69.44140625" customWidth="1"/>
    <col min="5874" max="5874" width="6.33203125" customWidth="1"/>
    <col min="5875" max="5875" width="7.5546875" customWidth="1"/>
    <col min="5876" max="5877" width="11.109375" customWidth="1"/>
    <col min="5878" max="5878" width="5.33203125" customWidth="1"/>
    <col min="5879" max="5879" width="6.33203125" customWidth="1"/>
    <col min="5880" max="5880" width="17.88671875" customWidth="1"/>
    <col min="5881" max="5881" width="13.5546875" customWidth="1"/>
    <col min="6128" max="6128" width="7.109375" customWidth="1"/>
    <col min="6129" max="6129" width="69.44140625" customWidth="1"/>
    <col min="6130" max="6130" width="6.33203125" customWidth="1"/>
    <col min="6131" max="6131" width="7.5546875" customWidth="1"/>
    <col min="6132" max="6133" width="11.109375" customWidth="1"/>
    <col min="6134" max="6134" width="5.33203125" customWidth="1"/>
    <col min="6135" max="6135" width="6.33203125" customWidth="1"/>
    <col min="6136" max="6136" width="17.88671875" customWidth="1"/>
    <col min="6137" max="6137" width="13.5546875" customWidth="1"/>
    <col min="6384" max="6384" width="7.109375" customWidth="1"/>
    <col min="6385" max="6385" width="69.44140625" customWidth="1"/>
    <col min="6386" max="6386" width="6.33203125" customWidth="1"/>
    <col min="6387" max="6387" width="7.5546875" customWidth="1"/>
    <col min="6388" max="6389" width="11.109375" customWidth="1"/>
    <col min="6390" max="6390" width="5.33203125" customWidth="1"/>
    <col min="6391" max="6391" width="6.33203125" customWidth="1"/>
    <col min="6392" max="6392" width="17.88671875" customWidth="1"/>
    <col min="6393" max="6393" width="13.5546875" customWidth="1"/>
    <col min="6640" max="6640" width="7.109375" customWidth="1"/>
    <col min="6641" max="6641" width="69.44140625" customWidth="1"/>
    <col min="6642" max="6642" width="6.33203125" customWidth="1"/>
    <col min="6643" max="6643" width="7.5546875" customWidth="1"/>
    <col min="6644" max="6645" width="11.109375" customWidth="1"/>
    <col min="6646" max="6646" width="5.33203125" customWidth="1"/>
    <col min="6647" max="6647" width="6.33203125" customWidth="1"/>
    <col min="6648" max="6648" width="17.88671875" customWidth="1"/>
    <col min="6649" max="6649" width="13.5546875" customWidth="1"/>
    <col min="6896" max="6896" width="7.109375" customWidth="1"/>
    <col min="6897" max="6897" width="69.44140625" customWidth="1"/>
    <col min="6898" max="6898" width="6.33203125" customWidth="1"/>
    <col min="6899" max="6899" width="7.5546875" customWidth="1"/>
    <col min="6900" max="6901" width="11.109375" customWidth="1"/>
    <col min="6902" max="6902" width="5.33203125" customWidth="1"/>
    <col min="6903" max="6903" width="6.33203125" customWidth="1"/>
    <col min="6904" max="6904" width="17.88671875" customWidth="1"/>
    <col min="6905" max="6905" width="13.5546875" customWidth="1"/>
    <col min="7152" max="7152" width="7.109375" customWidth="1"/>
    <col min="7153" max="7153" width="69.44140625" customWidth="1"/>
    <col min="7154" max="7154" width="6.33203125" customWidth="1"/>
    <col min="7155" max="7155" width="7.5546875" customWidth="1"/>
    <col min="7156" max="7157" width="11.109375" customWidth="1"/>
    <col min="7158" max="7158" width="5.33203125" customWidth="1"/>
    <col min="7159" max="7159" width="6.33203125" customWidth="1"/>
    <col min="7160" max="7160" width="17.88671875" customWidth="1"/>
    <col min="7161" max="7161" width="13.5546875" customWidth="1"/>
    <col min="7408" max="7408" width="7.109375" customWidth="1"/>
    <col min="7409" max="7409" width="69.44140625" customWidth="1"/>
    <col min="7410" max="7410" width="6.33203125" customWidth="1"/>
    <col min="7411" max="7411" width="7.5546875" customWidth="1"/>
    <col min="7412" max="7413" width="11.109375" customWidth="1"/>
    <col min="7414" max="7414" width="5.33203125" customWidth="1"/>
    <col min="7415" max="7415" width="6.33203125" customWidth="1"/>
    <col min="7416" max="7416" width="17.88671875" customWidth="1"/>
    <col min="7417" max="7417" width="13.5546875" customWidth="1"/>
    <col min="7664" max="7664" width="7.109375" customWidth="1"/>
    <col min="7665" max="7665" width="69.44140625" customWidth="1"/>
    <col min="7666" max="7666" width="6.33203125" customWidth="1"/>
    <col min="7667" max="7667" width="7.5546875" customWidth="1"/>
    <col min="7668" max="7669" width="11.109375" customWidth="1"/>
    <col min="7670" max="7670" width="5.33203125" customWidth="1"/>
    <col min="7671" max="7671" width="6.33203125" customWidth="1"/>
    <col min="7672" max="7672" width="17.88671875" customWidth="1"/>
    <col min="7673" max="7673" width="13.5546875" customWidth="1"/>
    <col min="7920" max="7920" width="7.109375" customWidth="1"/>
    <col min="7921" max="7921" width="69.44140625" customWidth="1"/>
    <col min="7922" max="7922" width="6.33203125" customWidth="1"/>
    <col min="7923" max="7923" width="7.5546875" customWidth="1"/>
    <col min="7924" max="7925" width="11.109375" customWidth="1"/>
    <col min="7926" max="7926" width="5.33203125" customWidth="1"/>
    <col min="7927" max="7927" width="6.33203125" customWidth="1"/>
    <col min="7928" max="7928" width="17.88671875" customWidth="1"/>
    <col min="7929" max="7929" width="13.5546875" customWidth="1"/>
    <col min="8176" max="8176" width="7.109375" customWidth="1"/>
    <col min="8177" max="8177" width="69.44140625" customWidth="1"/>
    <col min="8178" max="8178" width="6.33203125" customWidth="1"/>
    <col min="8179" max="8179" width="7.5546875" customWidth="1"/>
    <col min="8180" max="8181" width="11.109375" customWidth="1"/>
    <col min="8182" max="8182" width="5.33203125" customWidth="1"/>
    <col min="8183" max="8183" width="6.33203125" customWidth="1"/>
    <col min="8184" max="8184" width="17.88671875" customWidth="1"/>
    <col min="8185" max="8185" width="13.5546875" customWidth="1"/>
    <col min="8432" max="8432" width="7.109375" customWidth="1"/>
    <col min="8433" max="8433" width="69.44140625" customWidth="1"/>
    <col min="8434" max="8434" width="6.33203125" customWidth="1"/>
    <col min="8435" max="8435" width="7.5546875" customWidth="1"/>
    <col min="8436" max="8437" width="11.109375" customWidth="1"/>
    <col min="8438" max="8438" width="5.33203125" customWidth="1"/>
    <col min="8439" max="8439" width="6.33203125" customWidth="1"/>
    <col min="8440" max="8440" width="17.88671875" customWidth="1"/>
    <col min="8441" max="8441" width="13.5546875" customWidth="1"/>
    <col min="8688" max="8688" width="7.109375" customWidth="1"/>
    <col min="8689" max="8689" width="69.44140625" customWidth="1"/>
    <col min="8690" max="8690" width="6.33203125" customWidth="1"/>
    <col min="8691" max="8691" width="7.5546875" customWidth="1"/>
    <col min="8692" max="8693" width="11.109375" customWidth="1"/>
    <col min="8694" max="8694" width="5.33203125" customWidth="1"/>
    <col min="8695" max="8695" width="6.33203125" customWidth="1"/>
    <col min="8696" max="8696" width="17.88671875" customWidth="1"/>
    <col min="8697" max="8697" width="13.5546875" customWidth="1"/>
    <col min="8944" max="8944" width="7.109375" customWidth="1"/>
    <col min="8945" max="8945" width="69.44140625" customWidth="1"/>
    <col min="8946" max="8946" width="6.33203125" customWidth="1"/>
    <col min="8947" max="8947" width="7.5546875" customWidth="1"/>
    <col min="8948" max="8949" width="11.109375" customWidth="1"/>
    <col min="8950" max="8950" width="5.33203125" customWidth="1"/>
    <col min="8951" max="8951" width="6.33203125" customWidth="1"/>
    <col min="8952" max="8952" width="17.88671875" customWidth="1"/>
    <col min="8953" max="8953" width="13.5546875" customWidth="1"/>
    <col min="9200" max="9200" width="7.109375" customWidth="1"/>
    <col min="9201" max="9201" width="69.44140625" customWidth="1"/>
    <col min="9202" max="9202" width="6.33203125" customWidth="1"/>
    <col min="9203" max="9203" width="7.5546875" customWidth="1"/>
    <col min="9204" max="9205" width="11.109375" customWidth="1"/>
    <col min="9206" max="9206" width="5.33203125" customWidth="1"/>
    <col min="9207" max="9207" width="6.33203125" customWidth="1"/>
    <col min="9208" max="9208" width="17.88671875" customWidth="1"/>
    <col min="9209" max="9209" width="13.5546875" customWidth="1"/>
    <col min="9456" max="9456" width="7.109375" customWidth="1"/>
    <col min="9457" max="9457" width="69.44140625" customWidth="1"/>
    <col min="9458" max="9458" width="6.33203125" customWidth="1"/>
    <col min="9459" max="9459" width="7.5546875" customWidth="1"/>
    <col min="9460" max="9461" width="11.109375" customWidth="1"/>
    <col min="9462" max="9462" width="5.33203125" customWidth="1"/>
    <col min="9463" max="9463" width="6.33203125" customWidth="1"/>
    <col min="9464" max="9464" width="17.88671875" customWidth="1"/>
    <col min="9465" max="9465" width="13.5546875" customWidth="1"/>
    <col min="9712" max="9712" width="7.109375" customWidth="1"/>
    <col min="9713" max="9713" width="69.44140625" customWidth="1"/>
    <col min="9714" max="9714" width="6.33203125" customWidth="1"/>
    <col min="9715" max="9715" width="7.5546875" customWidth="1"/>
    <col min="9716" max="9717" width="11.109375" customWidth="1"/>
    <col min="9718" max="9718" width="5.33203125" customWidth="1"/>
    <col min="9719" max="9719" width="6.33203125" customWidth="1"/>
    <col min="9720" max="9720" width="17.88671875" customWidth="1"/>
    <col min="9721" max="9721" width="13.5546875" customWidth="1"/>
    <col min="9968" max="9968" width="7.109375" customWidth="1"/>
    <col min="9969" max="9969" width="69.44140625" customWidth="1"/>
    <col min="9970" max="9970" width="6.33203125" customWidth="1"/>
    <col min="9971" max="9971" width="7.5546875" customWidth="1"/>
    <col min="9972" max="9973" width="11.109375" customWidth="1"/>
    <col min="9974" max="9974" width="5.33203125" customWidth="1"/>
    <col min="9975" max="9975" width="6.33203125" customWidth="1"/>
    <col min="9976" max="9976" width="17.88671875" customWidth="1"/>
    <col min="9977" max="9977" width="13.5546875" customWidth="1"/>
    <col min="10224" max="10224" width="7.109375" customWidth="1"/>
    <col min="10225" max="10225" width="69.44140625" customWidth="1"/>
    <col min="10226" max="10226" width="6.33203125" customWidth="1"/>
    <col min="10227" max="10227" width="7.5546875" customWidth="1"/>
    <col min="10228" max="10229" width="11.109375" customWidth="1"/>
    <col min="10230" max="10230" width="5.33203125" customWidth="1"/>
    <col min="10231" max="10231" width="6.33203125" customWidth="1"/>
    <col min="10232" max="10232" width="17.88671875" customWidth="1"/>
    <col min="10233" max="10233" width="13.5546875" customWidth="1"/>
    <col min="10480" max="10480" width="7.109375" customWidth="1"/>
    <col min="10481" max="10481" width="69.44140625" customWidth="1"/>
    <col min="10482" max="10482" width="6.33203125" customWidth="1"/>
    <col min="10483" max="10483" width="7.5546875" customWidth="1"/>
    <col min="10484" max="10485" width="11.109375" customWidth="1"/>
    <col min="10486" max="10486" width="5.33203125" customWidth="1"/>
    <col min="10487" max="10487" width="6.33203125" customWidth="1"/>
    <col min="10488" max="10488" width="17.88671875" customWidth="1"/>
    <col min="10489" max="10489" width="13.5546875" customWidth="1"/>
    <col min="10736" max="10736" width="7.109375" customWidth="1"/>
    <col min="10737" max="10737" width="69.44140625" customWidth="1"/>
    <col min="10738" max="10738" width="6.33203125" customWidth="1"/>
    <col min="10739" max="10739" width="7.5546875" customWidth="1"/>
    <col min="10740" max="10741" width="11.109375" customWidth="1"/>
    <col min="10742" max="10742" width="5.33203125" customWidth="1"/>
    <col min="10743" max="10743" width="6.33203125" customWidth="1"/>
    <col min="10744" max="10744" width="17.88671875" customWidth="1"/>
    <col min="10745" max="10745" width="13.5546875" customWidth="1"/>
    <col min="10992" max="10992" width="7.109375" customWidth="1"/>
    <col min="10993" max="10993" width="69.44140625" customWidth="1"/>
    <col min="10994" max="10994" width="6.33203125" customWidth="1"/>
    <col min="10995" max="10995" width="7.5546875" customWidth="1"/>
    <col min="10996" max="10997" width="11.109375" customWidth="1"/>
    <col min="10998" max="10998" width="5.33203125" customWidth="1"/>
    <col min="10999" max="10999" width="6.33203125" customWidth="1"/>
    <col min="11000" max="11000" width="17.88671875" customWidth="1"/>
    <col min="11001" max="11001" width="13.5546875" customWidth="1"/>
    <col min="11248" max="11248" width="7.109375" customWidth="1"/>
    <col min="11249" max="11249" width="69.44140625" customWidth="1"/>
    <col min="11250" max="11250" width="6.33203125" customWidth="1"/>
    <col min="11251" max="11251" width="7.5546875" customWidth="1"/>
    <col min="11252" max="11253" width="11.109375" customWidth="1"/>
    <col min="11254" max="11254" width="5.33203125" customWidth="1"/>
    <col min="11255" max="11255" width="6.33203125" customWidth="1"/>
    <col min="11256" max="11256" width="17.88671875" customWidth="1"/>
    <col min="11257" max="11257" width="13.5546875" customWidth="1"/>
    <col min="11504" max="11504" width="7.109375" customWidth="1"/>
    <col min="11505" max="11505" width="69.44140625" customWidth="1"/>
    <col min="11506" max="11506" width="6.33203125" customWidth="1"/>
    <col min="11507" max="11507" width="7.5546875" customWidth="1"/>
    <col min="11508" max="11509" width="11.109375" customWidth="1"/>
    <col min="11510" max="11510" width="5.33203125" customWidth="1"/>
    <col min="11511" max="11511" width="6.33203125" customWidth="1"/>
    <col min="11512" max="11512" width="17.88671875" customWidth="1"/>
    <col min="11513" max="11513" width="13.5546875" customWidth="1"/>
    <col min="11760" max="11760" width="7.109375" customWidth="1"/>
    <col min="11761" max="11761" width="69.44140625" customWidth="1"/>
    <col min="11762" max="11762" width="6.33203125" customWidth="1"/>
    <col min="11763" max="11763" width="7.5546875" customWidth="1"/>
    <col min="11764" max="11765" width="11.109375" customWidth="1"/>
    <col min="11766" max="11766" width="5.33203125" customWidth="1"/>
    <col min="11767" max="11767" width="6.33203125" customWidth="1"/>
    <col min="11768" max="11768" width="17.88671875" customWidth="1"/>
    <col min="11769" max="11769" width="13.5546875" customWidth="1"/>
    <col min="12016" max="12016" width="7.109375" customWidth="1"/>
    <col min="12017" max="12017" width="69.44140625" customWidth="1"/>
    <col min="12018" max="12018" width="6.33203125" customWidth="1"/>
    <col min="12019" max="12019" width="7.5546875" customWidth="1"/>
    <col min="12020" max="12021" width="11.109375" customWidth="1"/>
    <col min="12022" max="12022" width="5.33203125" customWidth="1"/>
    <col min="12023" max="12023" width="6.33203125" customWidth="1"/>
    <col min="12024" max="12024" width="17.88671875" customWidth="1"/>
    <col min="12025" max="12025" width="13.5546875" customWidth="1"/>
    <col min="12272" max="12272" width="7.109375" customWidth="1"/>
    <col min="12273" max="12273" width="69.44140625" customWidth="1"/>
    <col min="12274" max="12274" width="6.33203125" customWidth="1"/>
    <col min="12275" max="12275" width="7.5546875" customWidth="1"/>
    <col min="12276" max="12277" width="11.109375" customWidth="1"/>
    <col min="12278" max="12278" width="5.33203125" customWidth="1"/>
    <col min="12279" max="12279" width="6.33203125" customWidth="1"/>
    <col min="12280" max="12280" width="17.88671875" customWidth="1"/>
    <col min="12281" max="12281" width="13.5546875" customWidth="1"/>
    <col min="12528" max="12528" width="7.109375" customWidth="1"/>
    <col min="12529" max="12529" width="69.44140625" customWidth="1"/>
    <col min="12530" max="12530" width="6.33203125" customWidth="1"/>
    <col min="12531" max="12531" width="7.5546875" customWidth="1"/>
    <col min="12532" max="12533" width="11.109375" customWidth="1"/>
    <col min="12534" max="12534" width="5.33203125" customWidth="1"/>
    <col min="12535" max="12535" width="6.33203125" customWidth="1"/>
    <col min="12536" max="12536" width="17.88671875" customWidth="1"/>
    <col min="12537" max="12537" width="13.5546875" customWidth="1"/>
    <col min="12784" max="12784" width="7.109375" customWidth="1"/>
    <col min="12785" max="12785" width="69.44140625" customWidth="1"/>
    <col min="12786" max="12786" width="6.33203125" customWidth="1"/>
    <col min="12787" max="12787" width="7.5546875" customWidth="1"/>
    <col min="12788" max="12789" width="11.109375" customWidth="1"/>
    <col min="12790" max="12790" width="5.33203125" customWidth="1"/>
    <col min="12791" max="12791" width="6.33203125" customWidth="1"/>
    <col min="12792" max="12792" width="17.88671875" customWidth="1"/>
    <col min="12793" max="12793" width="13.5546875" customWidth="1"/>
    <col min="13040" max="13040" width="7.109375" customWidth="1"/>
    <col min="13041" max="13041" width="69.44140625" customWidth="1"/>
    <col min="13042" max="13042" width="6.33203125" customWidth="1"/>
    <col min="13043" max="13043" width="7.5546875" customWidth="1"/>
    <col min="13044" max="13045" width="11.109375" customWidth="1"/>
    <col min="13046" max="13046" width="5.33203125" customWidth="1"/>
    <col min="13047" max="13047" width="6.33203125" customWidth="1"/>
    <col min="13048" max="13048" width="17.88671875" customWidth="1"/>
    <col min="13049" max="13049" width="13.5546875" customWidth="1"/>
    <col min="13296" max="13296" width="7.109375" customWidth="1"/>
    <col min="13297" max="13297" width="69.44140625" customWidth="1"/>
    <col min="13298" max="13298" width="6.33203125" customWidth="1"/>
    <col min="13299" max="13299" width="7.5546875" customWidth="1"/>
    <col min="13300" max="13301" width="11.109375" customWidth="1"/>
    <col min="13302" max="13302" width="5.33203125" customWidth="1"/>
    <col min="13303" max="13303" width="6.33203125" customWidth="1"/>
    <col min="13304" max="13304" width="17.88671875" customWidth="1"/>
    <col min="13305" max="13305" width="13.5546875" customWidth="1"/>
    <col min="13552" max="13552" width="7.109375" customWidth="1"/>
    <col min="13553" max="13553" width="69.44140625" customWidth="1"/>
    <col min="13554" max="13554" width="6.33203125" customWidth="1"/>
    <col min="13555" max="13555" width="7.5546875" customWidth="1"/>
    <col min="13556" max="13557" width="11.109375" customWidth="1"/>
    <col min="13558" max="13558" width="5.33203125" customWidth="1"/>
    <col min="13559" max="13559" width="6.33203125" customWidth="1"/>
    <col min="13560" max="13560" width="17.88671875" customWidth="1"/>
    <col min="13561" max="13561" width="13.5546875" customWidth="1"/>
    <col min="13808" max="13808" width="7.109375" customWidth="1"/>
    <col min="13809" max="13809" width="69.44140625" customWidth="1"/>
    <col min="13810" max="13810" width="6.33203125" customWidth="1"/>
    <col min="13811" max="13811" width="7.5546875" customWidth="1"/>
    <col min="13812" max="13813" width="11.109375" customWidth="1"/>
    <col min="13814" max="13814" width="5.33203125" customWidth="1"/>
    <col min="13815" max="13815" width="6.33203125" customWidth="1"/>
    <col min="13816" max="13816" width="17.88671875" customWidth="1"/>
    <col min="13817" max="13817" width="13.5546875" customWidth="1"/>
    <col min="14064" max="14064" width="7.109375" customWidth="1"/>
    <col min="14065" max="14065" width="69.44140625" customWidth="1"/>
    <col min="14066" max="14066" width="6.33203125" customWidth="1"/>
    <col min="14067" max="14067" width="7.5546875" customWidth="1"/>
    <col min="14068" max="14069" width="11.109375" customWidth="1"/>
    <col min="14070" max="14070" width="5.33203125" customWidth="1"/>
    <col min="14071" max="14071" width="6.33203125" customWidth="1"/>
    <col min="14072" max="14072" width="17.88671875" customWidth="1"/>
    <col min="14073" max="14073" width="13.5546875" customWidth="1"/>
    <col min="14320" max="14320" width="7.109375" customWidth="1"/>
    <col min="14321" max="14321" width="69.44140625" customWidth="1"/>
    <col min="14322" max="14322" width="6.33203125" customWidth="1"/>
    <col min="14323" max="14323" width="7.5546875" customWidth="1"/>
    <col min="14324" max="14325" width="11.109375" customWidth="1"/>
    <col min="14326" max="14326" width="5.33203125" customWidth="1"/>
    <col min="14327" max="14327" width="6.33203125" customWidth="1"/>
    <col min="14328" max="14328" width="17.88671875" customWidth="1"/>
    <col min="14329" max="14329" width="13.5546875" customWidth="1"/>
    <col min="14576" max="14576" width="7.109375" customWidth="1"/>
    <col min="14577" max="14577" width="69.44140625" customWidth="1"/>
    <col min="14578" max="14578" width="6.33203125" customWidth="1"/>
    <col min="14579" max="14579" width="7.5546875" customWidth="1"/>
    <col min="14580" max="14581" width="11.109375" customWidth="1"/>
    <col min="14582" max="14582" width="5.33203125" customWidth="1"/>
    <col min="14583" max="14583" width="6.33203125" customWidth="1"/>
    <col min="14584" max="14584" width="17.88671875" customWidth="1"/>
    <col min="14585" max="14585" width="13.5546875" customWidth="1"/>
    <col min="14832" max="14832" width="7.109375" customWidth="1"/>
    <col min="14833" max="14833" width="69.44140625" customWidth="1"/>
    <col min="14834" max="14834" width="6.33203125" customWidth="1"/>
    <col min="14835" max="14835" width="7.5546875" customWidth="1"/>
    <col min="14836" max="14837" width="11.109375" customWidth="1"/>
    <col min="14838" max="14838" width="5.33203125" customWidth="1"/>
    <col min="14839" max="14839" width="6.33203125" customWidth="1"/>
    <col min="14840" max="14840" width="17.88671875" customWidth="1"/>
    <col min="14841" max="14841" width="13.5546875" customWidth="1"/>
    <col min="15088" max="15088" width="7.109375" customWidth="1"/>
    <col min="15089" max="15089" width="69.44140625" customWidth="1"/>
    <col min="15090" max="15090" width="6.33203125" customWidth="1"/>
    <col min="15091" max="15091" width="7.5546875" customWidth="1"/>
    <col min="15092" max="15093" width="11.109375" customWidth="1"/>
    <col min="15094" max="15094" width="5.33203125" customWidth="1"/>
    <col min="15095" max="15095" width="6.33203125" customWidth="1"/>
    <col min="15096" max="15096" width="17.88671875" customWidth="1"/>
    <col min="15097" max="15097" width="13.5546875" customWidth="1"/>
    <col min="15344" max="15344" width="7.109375" customWidth="1"/>
    <col min="15345" max="15345" width="69.44140625" customWidth="1"/>
    <col min="15346" max="15346" width="6.33203125" customWidth="1"/>
    <col min="15347" max="15347" width="7.5546875" customWidth="1"/>
    <col min="15348" max="15349" width="11.109375" customWidth="1"/>
    <col min="15350" max="15350" width="5.33203125" customWidth="1"/>
    <col min="15351" max="15351" width="6.33203125" customWidth="1"/>
    <col min="15352" max="15352" width="17.88671875" customWidth="1"/>
    <col min="15353" max="15353" width="13.5546875" customWidth="1"/>
    <col min="15600" max="15600" width="7.109375" customWidth="1"/>
    <col min="15601" max="15601" width="69.44140625" customWidth="1"/>
    <col min="15602" max="15602" width="6.33203125" customWidth="1"/>
    <col min="15603" max="15603" width="7.5546875" customWidth="1"/>
    <col min="15604" max="15605" width="11.109375" customWidth="1"/>
    <col min="15606" max="15606" width="5.33203125" customWidth="1"/>
    <col min="15607" max="15607" width="6.33203125" customWidth="1"/>
    <col min="15608" max="15608" width="17.88671875" customWidth="1"/>
    <col min="15609" max="15609" width="13.5546875" customWidth="1"/>
    <col min="15856" max="15856" width="7.109375" customWidth="1"/>
    <col min="15857" max="15857" width="69.44140625" customWidth="1"/>
    <col min="15858" max="15858" width="6.33203125" customWidth="1"/>
    <col min="15859" max="15859" width="7.5546875" customWidth="1"/>
    <col min="15860" max="15861" width="11.109375" customWidth="1"/>
    <col min="15862" max="15862" width="5.33203125" customWidth="1"/>
    <col min="15863" max="15863" width="6.33203125" customWidth="1"/>
    <col min="15864" max="15864" width="17.88671875" customWidth="1"/>
    <col min="15865" max="15865" width="13.5546875" customWidth="1"/>
    <col min="16112" max="16112" width="7.109375" customWidth="1"/>
    <col min="16113" max="16113" width="69.44140625" customWidth="1"/>
    <col min="16114" max="16114" width="6.33203125" customWidth="1"/>
    <col min="16115" max="16115" width="7.5546875" customWidth="1"/>
    <col min="16116" max="16117" width="11.109375" customWidth="1"/>
    <col min="16118" max="16118" width="5.33203125" customWidth="1"/>
    <col min="16119" max="16119" width="6.33203125" customWidth="1"/>
    <col min="16120" max="16120" width="17.88671875" customWidth="1"/>
    <col min="16121" max="16121" width="13.5546875" customWidth="1"/>
  </cols>
  <sheetData>
    <row r="1" spans="1:30" ht="15.6" x14ac:dyDescent="0.3">
      <c r="A1" s="197" t="s">
        <v>416</v>
      </c>
      <c r="B1" s="198"/>
      <c r="C1" s="199"/>
    </row>
    <row r="2" spans="1:30" ht="15.6" x14ac:dyDescent="0.3">
      <c r="A2" s="200" t="s">
        <v>417</v>
      </c>
      <c r="B2" s="198"/>
      <c r="C2" s="199"/>
    </row>
    <row r="3" spans="1:30" ht="15.6" x14ac:dyDescent="0.3">
      <c r="A3" s="200" t="s">
        <v>418</v>
      </c>
      <c r="B3" s="198"/>
      <c r="C3" s="199"/>
    </row>
    <row r="4" spans="1:30" ht="15.6" x14ac:dyDescent="0.3">
      <c r="A4" s="201" t="s">
        <v>419</v>
      </c>
      <c r="B4" s="198"/>
      <c r="C4" s="199"/>
    </row>
    <row r="5" spans="1:30" ht="18" x14ac:dyDescent="0.25">
      <c r="A5" s="202" t="s">
        <v>420</v>
      </c>
      <c r="B5" s="202"/>
      <c r="C5" s="203"/>
    </row>
    <row r="6" spans="1:30" ht="18" x14ac:dyDescent="0.3">
      <c r="A6" s="204" t="s">
        <v>421</v>
      </c>
      <c r="B6" s="205"/>
      <c r="C6" s="205"/>
    </row>
    <row r="7" spans="1:30" ht="18" x14ac:dyDescent="0.25">
      <c r="A7" s="206" t="s">
        <v>422</v>
      </c>
      <c r="B7" s="205"/>
      <c r="C7" s="205"/>
    </row>
    <row r="8" spans="1:30" ht="13.8" thickBot="1" x14ac:dyDescent="0.3"/>
    <row r="9" spans="1:30" ht="54" customHeight="1" thickBot="1" x14ac:dyDescent="0.3">
      <c r="A9" s="8" t="s">
        <v>0</v>
      </c>
      <c r="B9" s="9" t="s">
        <v>1</v>
      </c>
      <c r="C9" s="10" t="s">
        <v>2</v>
      </c>
      <c r="D9" s="207" t="s">
        <v>423</v>
      </c>
      <c r="E9" s="207" t="s">
        <v>424</v>
      </c>
      <c r="F9" s="207" t="s">
        <v>425</v>
      </c>
      <c r="G9" s="207" t="s">
        <v>426</v>
      </c>
      <c r="H9" s="12" t="s">
        <v>3</v>
      </c>
      <c r="I9" s="11" t="s">
        <v>4</v>
      </c>
      <c r="J9" s="13" t="s">
        <v>5</v>
      </c>
      <c r="K9" s="14" t="s">
        <v>6</v>
      </c>
      <c r="L9" s="15" t="s">
        <v>7</v>
      </c>
      <c r="M9" s="15" t="s">
        <v>8</v>
      </c>
      <c r="N9" s="240"/>
      <c r="O9" s="272" t="s">
        <v>9</v>
      </c>
      <c r="P9" s="210"/>
      <c r="Q9" s="211"/>
      <c r="R9" s="212"/>
      <c r="S9" s="211"/>
      <c r="T9" s="213"/>
      <c r="U9" s="213"/>
      <c r="V9" s="214"/>
      <c r="W9" s="213"/>
      <c r="X9" s="213"/>
      <c r="Y9" s="215"/>
      <c r="Z9" s="215"/>
      <c r="AA9" s="216"/>
      <c r="AB9" s="216"/>
      <c r="AC9" s="217"/>
      <c r="AD9" s="218"/>
    </row>
    <row r="10" spans="1:30" x14ac:dyDescent="0.25">
      <c r="A10" s="172" t="s">
        <v>10</v>
      </c>
      <c r="B10" s="173"/>
      <c r="C10" s="16"/>
      <c r="D10" s="16"/>
      <c r="E10" s="16"/>
      <c r="F10" s="16"/>
      <c r="G10" s="16"/>
      <c r="H10" s="16"/>
      <c r="I10" s="17"/>
      <c r="J10" s="18"/>
      <c r="K10" s="16"/>
      <c r="L10" s="19"/>
      <c r="M10" s="16"/>
      <c r="N10" s="209"/>
      <c r="O10" s="273"/>
      <c r="P10" s="210"/>
      <c r="Q10" s="219"/>
      <c r="R10" s="220"/>
      <c r="S10" s="221"/>
      <c r="T10" s="221"/>
      <c r="U10" s="222"/>
      <c r="V10" s="221"/>
      <c r="W10" s="222"/>
      <c r="X10" s="222"/>
      <c r="Y10" s="223"/>
      <c r="Z10" s="221"/>
      <c r="AA10" s="224"/>
      <c r="AB10" s="221"/>
      <c r="AC10" s="225"/>
      <c r="AD10" s="225"/>
    </row>
    <row r="11" spans="1:30" x14ac:dyDescent="0.25">
      <c r="A11" s="20">
        <v>1</v>
      </c>
      <c r="B11" s="21" t="s">
        <v>11</v>
      </c>
      <c r="C11" s="22">
        <v>10</v>
      </c>
      <c r="D11" s="23">
        <v>237.82320000000001</v>
      </c>
      <c r="E11" s="23">
        <v>222.27919999999997</v>
      </c>
      <c r="F11" s="23">
        <v>206.73520000000002</v>
      </c>
      <c r="G11" s="23">
        <v>191.19119999999998</v>
      </c>
      <c r="H11" s="22"/>
      <c r="I11" s="24">
        <f>H11*G11*C11</f>
        <v>0</v>
      </c>
      <c r="J11" s="25">
        <v>0.1</v>
      </c>
      <c r="K11" s="22" t="s">
        <v>12</v>
      </c>
      <c r="L11" s="26">
        <v>4680002317465</v>
      </c>
      <c r="M11" s="22">
        <v>2106909809</v>
      </c>
      <c r="N11" s="241" t="s">
        <v>13</v>
      </c>
      <c r="O11" s="274">
        <v>350</v>
      </c>
      <c r="P11" s="210"/>
      <c r="Q11" s="226"/>
      <c r="R11" s="226"/>
      <c r="S11" s="227"/>
      <c r="T11" s="228"/>
      <c r="U11" s="228"/>
      <c r="V11" s="227"/>
      <c r="W11" s="229"/>
      <c r="X11" s="229"/>
      <c r="Y11" s="230"/>
      <c r="Z11" s="227"/>
      <c r="AA11" s="231"/>
      <c r="AB11" s="227"/>
      <c r="AC11" s="232"/>
      <c r="AD11" s="233"/>
    </row>
    <row r="12" spans="1:30" x14ac:dyDescent="0.25">
      <c r="A12" s="20">
        <v>2</v>
      </c>
      <c r="B12" s="21" t="s">
        <v>14</v>
      </c>
      <c r="C12" s="22">
        <v>10</v>
      </c>
      <c r="D12" s="23">
        <v>269.55540000000002</v>
      </c>
      <c r="E12" s="23">
        <v>251.9374</v>
      </c>
      <c r="F12" s="23">
        <v>234.31940000000003</v>
      </c>
      <c r="G12" s="23">
        <v>216.70140000000001</v>
      </c>
      <c r="H12" s="22"/>
      <c r="I12" s="24">
        <f t="shared" ref="I12:I75" si="0">H12*G12*C12</f>
        <v>0</v>
      </c>
      <c r="J12" s="25">
        <v>0.1</v>
      </c>
      <c r="K12" s="22" t="s">
        <v>12</v>
      </c>
      <c r="L12" s="26">
        <v>4680002317472</v>
      </c>
      <c r="M12" s="22">
        <v>2106909809</v>
      </c>
      <c r="N12" s="241" t="s">
        <v>15</v>
      </c>
      <c r="O12" s="274">
        <v>397</v>
      </c>
      <c r="P12" s="210"/>
      <c r="Q12" s="226"/>
      <c r="R12" s="226"/>
      <c r="S12" s="227"/>
      <c r="T12" s="228"/>
      <c r="U12" s="228"/>
      <c r="V12" s="227"/>
      <c r="W12" s="229"/>
      <c r="X12" s="229"/>
      <c r="Y12" s="230"/>
      <c r="Z12" s="227"/>
      <c r="AA12" s="231"/>
      <c r="AB12" s="227"/>
      <c r="AC12" s="232"/>
      <c r="AD12" s="233"/>
    </row>
    <row r="13" spans="1:30" s="7" customFormat="1" x14ac:dyDescent="0.25">
      <c r="A13" s="20">
        <v>3</v>
      </c>
      <c r="B13" s="21" t="s">
        <v>16</v>
      </c>
      <c r="C13" s="22">
        <v>10</v>
      </c>
      <c r="D13" s="23">
        <v>269.55540000000002</v>
      </c>
      <c r="E13" s="23">
        <v>251.9374</v>
      </c>
      <c r="F13" s="23">
        <v>234.31940000000003</v>
      </c>
      <c r="G13" s="23">
        <v>216.70140000000001</v>
      </c>
      <c r="H13" s="22"/>
      <c r="I13" s="24">
        <f t="shared" si="0"/>
        <v>0</v>
      </c>
      <c r="J13" s="25">
        <v>0.1</v>
      </c>
      <c r="K13" s="22" t="s">
        <v>12</v>
      </c>
      <c r="L13" s="26">
        <v>4680002317489</v>
      </c>
      <c r="M13" s="22">
        <v>2106909809</v>
      </c>
      <c r="N13" s="241" t="s">
        <v>17</v>
      </c>
      <c r="O13" s="274">
        <v>397</v>
      </c>
      <c r="P13" s="234"/>
      <c r="Q13" s="226"/>
      <c r="R13" s="226"/>
      <c r="S13" s="227"/>
      <c r="T13" s="228"/>
      <c r="U13" s="228"/>
      <c r="V13" s="227"/>
      <c r="W13" s="229"/>
      <c r="X13" s="229"/>
      <c r="Y13" s="230"/>
      <c r="Z13" s="227"/>
      <c r="AA13" s="231"/>
      <c r="AB13" s="227"/>
      <c r="AC13" s="232"/>
      <c r="AD13" s="233"/>
    </row>
    <row r="14" spans="1:30" x14ac:dyDescent="0.25">
      <c r="A14" s="20">
        <v>4</v>
      </c>
      <c r="B14" s="21" t="s">
        <v>18</v>
      </c>
      <c r="C14" s="22">
        <v>10</v>
      </c>
      <c r="D14" s="23">
        <v>279.04140000000001</v>
      </c>
      <c r="E14" s="23">
        <v>260.80340000000001</v>
      </c>
      <c r="F14" s="23">
        <v>242.56540000000001</v>
      </c>
      <c r="G14" s="23">
        <v>224.32739999999998</v>
      </c>
      <c r="H14" s="22"/>
      <c r="I14" s="24">
        <f t="shared" si="0"/>
        <v>0</v>
      </c>
      <c r="J14" s="25">
        <v>0.1</v>
      </c>
      <c r="K14" s="22" t="s">
        <v>12</v>
      </c>
      <c r="L14" s="26">
        <v>4650204930618</v>
      </c>
      <c r="M14" s="22">
        <v>2106909809</v>
      </c>
      <c r="N14" s="241" t="s">
        <v>19</v>
      </c>
      <c r="O14" s="274">
        <v>411</v>
      </c>
      <c r="P14" s="210"/>
      <c r="Q14" s="219"/>
      <c r="R14" s="220"/>
      <c r="S14" s="235"/>
      <c r="T14" s="235"/>
      <c r="U14" s="228"/>
      <c r="V14" s="235"/>
      <c r="W14" s="228"/>
      <c r="X14" s="228"/>
      <c r="Y14" s="236"/>
      <c r="Z14" s="235"/>
      <c r="AA14" s="237"/>
      <c r="AB14" s="235"/>
      <c r="AC14" s="238"/>
      <c r="AD14" s="238"/>
    </row>
    <row r="15" spans="1:30" x14ac:dyDescent="0.25">
      <c r="A15" s="20">
        <v>5</v>
      </c>
      <c r="B15" s="21" t="s">
        <v>20</v>
      </c>
      <c r="C15" s="22">
        <v>10</v>
      </c>
      <c r="D15" s="23">
        <v>279.04140000000001</v>
      </c>
      <c r="E15" s="23">
        <v>260.80340000000001</v>
      </c>
      <c r="F15" s="23">
        <v>242.56540000000001</v>
      </c>
      <c r="G15" s="23">
        <v>224.32739999999998</v>
      </c>
      <c r="H15" s="22"/>
      <c r="I15" s="24">
        <f t="shared" si="0"/>
        <v>0</v>
      </c>
      <c r="J15" s="25">
        <v>0.1</v>
      </c>
      <c r="K15" s="22" t="s">
        <v>12</v>
      </c>
      <c r="L15" s="26">
        <v>4680002317571</v>
      </c>
      <c r="M15" s="22">
        <v>2106909809</v>
      </c>
      <c r="N15" s="241" t="s">
        <v>21</v>
      </c>
      <c r="O15" s="274">
        <v>411</v>
      </c>
      <c r="P15" s="210"/>
      <c r="Q15" s="226"/>
      <c r="R15" s="239"/>
      <c r="S15" s="227"/>
      <c r="T15" s="228"/>
      <c r="U15" s="228"/>
      <c r="V15" s="227"/>
      <c r="W15" s="229"/>
      <c r="X15" s="229"/>
      <c r="Y15" s="230"/>
      <c r="Z15" s="227"/>
      <c r="AA15" s="231"/>
      <c r="AB15" s="227"/>
      <c r="AC15" s="232"/>
      <c r="AD15" s="233"/>
    </row>
    <row r="16" spans="1:30" x14ac:dyDescent="0.25">
      <c r="A16" s="20">
        <v>6</v>
      </c>
      <c r="B16" s="21" t="s">
        <v>22</v>
      </c>
      <c r="C16" s="22">
        <v>10</v>
      </c>
      <c r="D16" s="23">
        <v>237.82320000000001</v>
      </c>
      <c r="E16" s="23">
        <v>222.27919999999997</v>
      </c>
      <c r="F16" s="23">
        <v>206.73520000000002</v>
      </c>
      <c r="G16" s="23">
        <v>191.19119999999998</v>
      </c>
      <c r="H16" s="22"/>
      <c r="I16" s="24">
        <f t="shared" si="0"/>
        <v>0</v>
      </c>
      <c r="J16" s="25">
        <v>0.1</v>
      </c>
      <c r="K16" s="22" t="s">
        <v>12</v>
      </c>
      <c r="L16" s="26">
        <v>4680002317717</v>
      </c>
      <c r="M16" s="22">
        <v>2106909809</v>
      </c>
      <c r="N16" s="241" t="s">
        <v>23</v>
      </c>
      <c r="O16" s="274">
        <v>350</v>
      </c>
      <c r="P16" s="210"/>
      <c r="Q16" s="226"/>
      <c r="R16" s="239"/>
      <c r="S16" s="227"/>
      <c r="T16" s="228"/>
      <c r="U16" s="228"/>
      <c r="V16" s="227"/>
      <c r="W16" s="229"/>
      <c r="X16" s="229"/>
      <c r="Y16" s="230"/>
      <c r="Z16" s="227"/>
      <c r="AA16" s="231"/>
      <c r="AB16" s="227"/>
      <c r="AC16" s="232"/>
      <c r="AD16" s="233"/>
    </row>
    <row r="17" spans="1:30" x14ac:dyDescent="0.25">
      <c r="A17" s="20">
        <v>7</v>
      </c>
      <c r="B17" s="21" t="s">
        <v>24</v>
      </c>
      <c r="C17" s="22">
        <v>10</v>
      </c>
      <c r="D17" s="23">
        <v>237.82320000000001</v>
      </c>
      <c r="E17" s="23">
        <v>222.27919999999997</v>
      </c>
      <c r="F17" s="23">
        <v>206.73520000000002</v>
      </c>
      <c r="G17" s="23">
        <v>191.19119999999998</v>
      </c>
      <c r="H17" s="22"/>
      <c r="I17" s="24">
        <f t="shared" si="0"/>
        <v>0</v>
      </c>
      <c r="J17" s="25">
        <v>0.1</v>
      </c>
      <c r="K17" s="22" t="s">
        <v>12</v>
      </c>
      <c r="L17" s="26">
        <v>4650204930625</v>
      </c>
      <c r="M17" s="22">
        <v>2106909809</v>
      </c>
      <c r="N17" s="241" t="s">
        <v>25</v>
      </c>
      <c r="O17" s="274">
        <v>350</v>
      </c>
      <c r="P17" s="210"/>
      <c r="Q17" s="226"/>
      <c r="R17" s="239"/>
      <c r="S17" s="227"/>
      <c r="T17" s="228"/>
      <c r="U17" s="228"/>
      <c r="V17" s="227"/>
      <c r="W17" s="229"/>
      <c r="X17" s="229"/>
      <c r="Y17" s="230"/>
      <c r="Z17" s="227"/>
      <c r="AA17" s="231"/>
      <c r="AB17" s="227"/>
      <c r="AC17" s="232"/>
      <c r="AD17" s="233"/>
    </row>
    <row r="18" spans="1:30" x14ac:dyDescent="0.25">
      <c r="A18" s="20">
        <v>8</v>
      </c>
      <c r="B18" s="21" t="s">
        <v>26</v>
      </c>
      <c r="C18" s="22">
        <v>10</v>
      </c>
      <c r="D18" s="23">
        <v>237.82320000000001</v>
      </c>
      <c r="E18" s="23">
        <v>222.27919999999997</v>
      </c>
      <c r="F18" s="23">
        <v>206.73520000000002</v>
      </c>
      <c r="G18" s="23">
        <v>191.19119999999998</v>
      </c>
      <c r="H18" s="22"/>
      <c r="I18" s="24">
        <f t="shared" si="0"/>
        <v>0</v>
      </c>
      <c r="J18" s="25">
        <v>0.1</v>
      </c>
      <c r="K18" s="22" t="s">
        <v>12</v>
      </c>
      <c r="L18" s="26">
        <v>4650204930632</v>
      </c>
      <c r="M18" s="22">
        <v>2106909809</v>
      </c>
      <c r="N18" s="241" t="s">
        <v>27</v>
      </c>
      <c r="O18" s="274">
        <v>350</v>
      </c>
      <c r="P18" s="210"/>
      <c r="Q18" s="219"/>
      <c r="R18" s="220"/>
      <c r="S18" s="235"/>
      <c r="T18" s="235"/>
      <c r="U18" s="228"/>
      <c r="V18" s="235"/>
      <c r="W18" s="228"/>
      <c r="X18" s="228"/>
      <c r="Y18" s="236"/>
      <c r="Z18" s="235"/>
      <c r="AA18" s="237"/>
      <c r="AB18" s="235"/>
      <c r="AC18" s="238"/>
      <c r="AD18" s="238"/>
    </row>
    <row r="19" spans="1:30" x14ac:dyDescent="0.25">
      <c r="A19" s="20">
        <v>9</v>
      </c>
      <c r="B19" s="21" t="s">
        <v>28</v>
      </c>
      <c r="C19" s="22">
        <v>10</v>
      </c>
      <c r="D19" s="23">
        <v>269.55540000000002</v>
      </c>
      <c r="E19" s="23">
        <v>251.9374</v>
      </c>
      <c r="F19" s="23">
        <v>234.31940000000003</v>
      </c>
      <c r="G19" s="23">
        <v>216.70140000000001</v>
      </c>
      <c r="H19" s="22"/>
      <c r="I19" s="24">
        <f t="shared" si="0"/>
        <v>0</v>
      </c>
      <c r="J19" s="25">
        <v>0.1</v>
      </c>
      <c r="K19" s="22" t="s">
        <v>12</v>
      </c>
      <c r="L19" s="26">
        <v>4650204930656</v>
      </c>
      <c r="M19" s="22">
        <v>2106909809</v>
      </c>
      <c r="N19" s="241" t="s">
        <v>29</v>
      </c>
      <c r="O19" s="274">
        <v>397</v>
      </c>
      <c r="P19" s="210"/>
      <c r="Q19" s="226"/>
      <c r="R19" s="239"/>
      <c r="S19" s="227"/>
      <c r="T19" s="228"/>
      <c r="U19" s="228"/>
      <c r="V19" s="227"/>
      <c r="W19" s="229"/>
      <c r="X19" s="229"/>
      <c r="Y19" s="230"/>
      <c r="Z19" s="227"/>
      <c r="AA19" s="231"/>
      <c r="AB19" s="227"/>
      <c r="AC19" s="232"/>
      <c r="AD19" s="233"/>
    </row>
    <row r="20" spans="1:30" x14ac:dyDescent="0.25">
      <c r="A20" s="20">
        <v>10</v>
      </c>
      <c r="B20" s="21" t="s">
        <v>30</v>
      </c>
      <c r="C20" s="22">
        <v>10</v>
      </c>
      <c r="D20" s="23">
        <v>269.55540000000002</v>
      </c>
      <c r="E20" s="23">
        <v>251.9374</v>
      </c>
      <c r="F20" s="23">
        <v>234.31940000000003</v>
      </c>
      <c r="G20" s="23">
        <v>216.70140000000001</v>
      </c>
      <c r="H20" s="22"/>
      <c r="I20" s="24">
        <f t="shared" si="0"/>
        <v>0</v>
      </c>
      <c r="J20" s="25">
        <v>0.1</v>
      </c>
      <c r="K20" s="22" t="s">
        <v>12</v>
      </c>
      <c r="L20" s="26">
        <v>4650204930663</v>
      </c>
      <c r="M20" s="22">
        <v>2106909809</v>
      </c>
      <c r="N20" s="241" t="s">
        <v>31</v>
      </c>
      <c r="O20" s="274">
        <v>397</v>
      </c>
      <c r="P20" s="210"/>
      <c r="Q20" s="226"/>
      <c r="R20" s="239"/>
      <c r="S20" s="227"/>
      <c r="T20" s="228"/>
      <c r="U20" s="228"/>
      <c r="V20" s="227"/>
      <c r="W20" s="229"/>
      <c r="X20" s="229"/>
      <c r="Y20" s="230"/>
      <c r="Z20" s="227"/>
      <c r="AA20" s="231"/>
      <c r="AB20" s="227"/>
      <c r="AC20" s="232"/>
      <c r="AD20" s="233"/>
    </row>
    <row r="21" spans="1:30" s="7" customFormat="1" x14ac:dyDescent="0.25">
      <c r="A21" s="20">
        <v>11</v>
      </c>
      <c r="B21" s="21" t="s">
        <v>32</v>
      </c>
      <c r="C21" s="22">
        <v>10</v>
      </c>
      <c r="D21" s="23">
        <v>269.55540000000002</v>
      </c>
      <c r="E21" s="23">
        <v>251.9374</v>
      </c>
      <c r="F21" s="23">
        <v>234.31940000000003</v>
      </c>
      <c r="G21" s="23">
        <v>216.70140000000001</v>
      </c>
      <c r="H21" s="22"/>
      <c r="I21" s="24">
        <f t="shared" si="0"/>
        <v>0</v>
      </c>
      <c r="J21" s="25">
        <v>0.1</v>
      </c>
      <c r="K21" s="22" t="s">
        <v>12</v>
      </c>
      <c r="L21" s="26">
        <v>4680002317731</v>
      </c>
      <c r="M21" s="22">
        <v>2106909809</v>
      </c>
      <c r="N21" s="241" t="s">
        <v>33</v>
      </c>
      <c r="O21" s="274">
        <v>397</v>
      </c>
      <c r="P21" s="234"/>
      <c r="Q21" s="226"/>
      <c r="R21" s="239"/>
      <c r="S21" s="227"/>
      <c r="T21" s="228"/>
      <c r="U21" s="228"/>
      <c r="V21" s="227"/>
      <c r="W21" s="229"/>
      <c r="X21" s="229"/>
      <c r="Y21" s="230"/>
      <c r="Z21" s="227"/>
      <c r="AA21" s="231"/>
      <c r="AB21" s="227"/>
      <c r="AC21" s="232"/>
      <c r="AD21" s="233"/>
    </row>
    <row r="22" spans="1:30" s="7" customFormat="1" x14ac:dyDescent="0.25">
      <c r="A22" s="174">
        <v>12</v>
      </c>
      <c r="B22" s="175" t="s">
        <v>34</v>
      </c>
      <c r="C22" s="176">
        <v>10</v>
      </c>
      <c r="D22" s="23">
        <v>237.82320000000001</v>
      </c>
      <c r="E22" s="23">
        <v>222.27919999999997</v>
      </c>
      <c r="F22" s="23">
        <v>206.73520000000002</v>
      </c>
      <c r="G22" s="23">
        <v>191.19119999999998</v>
      </c>
      <c r="H22" s="176"/>
      <c r="I22" s="24">
        <f t="shared" si="0"/>
        <v>0</v>
      </c>
      <c r="J22" s="29">
        <v>0.1</v>
      </c>
      <c r="K22" s="28" t="s">
        <v>12</v>
      </c>
      <c r="L22" s="177">
        <v>4650204930670</v>
      </c>
      <c r="M22" s="28">
        <v>2106909809</v>
      </c>
      <c r="N22" s="242" t="s">
        <v>35</v>
      </c>
      <c r="O22" s="274">
        <v>350</v>
      </c>
      <c r="P22" s="234"/>
      <c r="Q22" s="219"/>
      <c r="R22" s="220"/>
      <c r="S22" s="235"/>
      <c r="T22" s="235"/>
      <c r="U22" s="228"/>
      <c r="V22" s="235"/>
      <c r="W22" s="228"/>
      <c r="X22" s="228"/>
      <c r="Y22" s="236"/>
      <c r="Z22" s="235"/>
      <c r="AA22" s="237"/>
      <c r="AB22" s="235"/>
      <c r="AC22" s="238"/>
      <c r="AD22" s="238"/>
    </row>
    <row r="23" spans="1:30" x14ac:dyDescent="0.25">
      <c r="A23" s="31" t="s">
        <v>36</v>
      </c>
      <c r="B23" s="32"/>
      <c r="C23" s="32"/>
      <c r="D23" s="33"/>
      <c r="E23" s="33"/>
      <c r="F23" s="33"/>
      <c r="G23" s="33"/>
      <c r="H23" s="32"/>
      <c r="I23" s="33"/>
      <c r="J23" s="34"/>
      <c r="K23" s="32"/>
      <c r="L23" s="35"/>
      <c r="M23" s="32"/>
      <c r="N23" s="243"/>
      <c r="O23" s="275"/>
      <c r="P23" s="210"/>
      <c r="Q23" s="226"/>
      <c r="R23" s="239"/>
      <c r="S23" s="227"/>
      <c r="T23" s="228"/>
      <c r="U23" s="228"/>
      <c r="V23" s="227"/>
      <c r="W23" s="229"/>
      <c r="X23" s="229"/>
      <c r="Y23" s="230"/>
      <c r="Z23" s="227"/>
      <c r="AA23" s="231"/>
      <c r="AB23" s="227"/>
      <c r="AC23" s="232"/>
      <c r="AD23" s="233"/>
    </row>
    <row r="24" spans="1:30" x14ac:dyDescent="0.25">
      <c r="A24" s="20">
        <v>1</v>
      </c>
      <c r="B24" s="27" t="s">
        <v>37</v>
      </c>
      <c r="C24" s="22">
        <v>9</v>
      </c>
      <c r="D24" s="23">
        <v>364.66020000000003</v>
      </c>
      <c r="E24" s="23">
        <v>340.82619999999997</v>
      </c>
      <c r="F24" s="23">
        <v>316.99220000000003</v>
      </c>
      <c r="G24" s="23">
        <v>293.15820000000002</v>
      </c>
      <c r="H24" s="22"/>
      <c r="I24" s="24">
        <f t="shared" si="0"/>
        <v>0</v>
      </c>
      <c r="J24" s="25">
        <v>0.1</v>
      </c>
      <c r="K24" s="22" t="s">
        <v>12</v>
      </c>
      <c r="L24" s="26">
        <v>4680002317922</v>
      </c>
      <c r="M24" s="22">
        <v>2106909809</v>
      </c>
      <c r="N24" s="241" t="s">
        <v>38</v>
      </c>
      <c r="O24" s="274">
        <v>537</v>
      </c>
      <c r="P24" s="210"/>
      <c r="Q24" s="226"/>
      <c r="R24" s="239"/>
      <c r="S24" s="227"/>
      <c r="T24" s="228"/>
      <c r="U24" s="228"/>
      <c r="V24" s="227"/>
      <c r="W24" s="229"/>
      <c r="X24" s="229"/>
      <c r="Y24" s="230"/>
      <c r="Z24" s="227"/>
      <c r="AA24" s="231"/>
      <c r="AB24" s="227"/>
      <c r="AC24" s="232"/>
      <c r="AD24" s="233"/>
    </row>
    <row r="25" spans="1:30" x14ac:dyDescent="0.25">
      <c r="A25" s="20">
        <v>2</v>
      </c>
      <c r="B25" s="27" t="s">
        <v>39</v>
      </c>
      <c r="C25" s="22">
        <v>15</v>
      </c>
      <c r="D25" s="23">
        <v>301.24169999999998</v>
      </c>
      <c r="E25" s="23">
        <v>281.55269999999996</v>
      </c>
      <c r="F25" s="23">
        <v>261.86369999999999</v>
      </c>
      <c r="G25" s="23">
        <v>242.17469999999997</v>
      </c>
      <c r="H25" s="22"/>
      <c r="I25" s="24">
        <f t="shared" si="0"/>
        <v>0</v>
      </c>
      <c r="J25" s="25">
        <v>0.1</v>
      </c>
      <c r="K25" s="22" t="s">
        <v>12</v>
      </c>
      <c r="L25" s="26">
        <v>4650204932438</v>
      </c>
      <c r="M25" s="22">
        <v>2106909809</v>
      </c>
      <c r="N25" s="241" t="s">
        <v>40</v>
      </c>
      <c r="O25" s="274">
        <v>444</v>
      </c>
      <c r="P25" s="210"/>
      <c r="Q25" s="219"/>
      <c r="R25" s="220"/>
      <c r="S25" s="235"/>
      <c r="T25" s="235"/>
      <c r="U25" s="228"/>
      <c r="V25" s="235"/>
      <c r="W25" s="228"/>
      <c r="X25" s="228"/>
      <c r="Y25" s="236"/>
      <c r="Z25" s="235"/>
      <c r="AA25" s="237"/>
      <c r="AB25" s="235"/>
      <c r="AC25" s="238"/>
      <c r="AD25" s="238"/>
    </row>
    <row r="26" spans="1:30" x14ac:dyDescent="0.25">
      <c r="A26" s="20">
        <v>3</v>
      </c>
      <c r="B26" s="27" t="s">
        <v>41</v>
      </c>
      <c r="C26" s="22">
        <v>10</v>
      </c>
      <c r="D26" s="23">
        <v>131.59530000000001</v>
      </c>
      <c r="E26" s="23">
        <v>122.9943</v>
      </c>
      <c r="F26" s="23">
        <v>114.39330000000001</v>
      </c>
      <c r="G26" s="23">
        <v>105.79230000000001</v>
      </c>
      <c r="H26" s="22"/>
      <c r="I26" s="24">
        <f t="shared" si="0"/>
        <v>0</v>
      </c>
      <c r="J26" s="25">
        <v>0.1</v>
      </c>
      <c r="K26" s="22" t="s">
        <v>12</v>
      </c>
      <c r="L26" s="26">
        <v>4680002318004</v>
      </c>
      <c r="M26" s="22">
        <v>2106909809</v>
      </c>
      <c r="N26" s="241" t="s">
        <v>42</v>
      </c>
      <c r="O26" s="274">
        <v>194</v>
      </c>
      <c r="P26" s="210"/>
      <c r="Q26" s="226"/>
      <c r="R26" s="239"/>
      <c r="S26" s="227"/>
      <c r="T26" s="228"/>
      <c r="U26" s="228"/>
      <c r="V26" s="227"/>
      <c r="W26" s="229"/>
      <c r="X26" s="229"/>
      <c r="Y26" s="230"/>
      <c r="Z26" s="227"/>
      <c r="AA26" s="231"/>
      <c r="AB26" s="227"/>
      <c r="AC26" s="232"/>
      <c r="AD26" s="233"/>
    </row>
    <row r="27" spans="1:30" x14ac:dyDescent="0.25">
      <c r="A27" s="20">
        <v>4</v>
      </c>
      <c r="B27" s="27" t="s">
        <v>43</v>
      </c>
      <c r="C27" s="22">
        <v>32</v>
      </c>
      <c r="D27" s="23">
        <v>193.42260000000002</v>
      </c>
      <c r="E27" s="23">
        <v>180.78059999999999</v>
      </c>
      <c r="F27" s="23">
        <v>168.13860000000003</v>
      </c>
      <c r="G27" s="23">
        <v>155.4966</v>
      </c>
      <c r="H27" s="22"/>
      <c r="I27" s="24">
        <f t="shared" si="0"/>
        <v>0</v>
      </c>
      <c r="J27" s="25">
        <v>0.1</v>
      </c>
      <c r="K27" s="22" t="s">
        <v>12</v>
      </c>
      <c r="L27" s="26">
        <v>4650204932421</v>
      </c>
      <c r="M27" s="22">
        <v>2106909809</v>
      </c>
      <c r="N27" s="241" t="s">
        <v>44</v>
      </c>
      <c r="O27" s="274">
        <v>285</v>
      </c>
      <c r="P27" s="210"/>
      <c r="Q27" s="226"/>
      <c r="R27" s="239"/>
      <c r="S27" s="227"/>
      <c r="T27" s="228"/>
      <c r="U27" s="228"/>
      <c r="V27" s="227"/>
      <c r="W27" s="229"/>
      <c r="X27" s="229"/>
      <c r="Y27" s="230"/>
      <c r="Z27" s="227"/>
      <c r="AA27" s="231"/>
      <c r="AB27" s="227"/>
      <c r="AC27" s="232"/>
      <c r="AD27" s="233"/>
    </row>
    <row r="28" spans="1:30" x14ac:dyDescent="0.25">
      <c r="A28" s="31" t="s">
        <v>45</v>
      </c>
      <c r="B28" s="32"/>
      <c r="C28" s="32"/>
      <c r="D28" s="33"/>
      <c r="E28" s="33"/>
      <c r="F28" s="33"/>
      <c r="G28" s="33"/>
      <c r="H28" s="32"/>
      <c r="I28" s="33"/>
      <c r="J28" s="34"/>
      <c r="K28" s="32"/>
      <c r="L28" s="35"/>
      <c r="M28" s="32"/>
      <c r="N28" s="243"/>
      <c r="O28" s="275"/>
      <c r="P28" s="210"/>
      <c r="Q28" s="219"/>
      <c r="R28" s="220"/>
      <c r="S28" s="235"/>
      <c r="T28" s="235"/>
      <c r="U28" s="228"/>
      <c r="V28" s="235"/>
      <c r="W28" s="228"/>
      <c r="X28" s="228"/>
      <c r="Y28" s="236"/>
      <c r="Z28" s="235"/>
      <c r="AA28" s="237"/>
      <c r="AB28" s="235"/>
      <c r="AC28" s="238"/>
      <c r="AD28" s="238"/>
    </row>
    <row r="29" spans="1:30" x14ac:dyDescent="0.25">
      <c r="A29" s="178">
        <v>1</v>
      </c>
      <c r="B29" s="179" t="s">
        <v>46</v>
      </c>
      <c r="C29" s="165">
        <v>12</v>
      </c>
      <c r="D29" s="23">
        <v>171.22229999999999</v>
      </c>
      <c r="E29" s="23">
        <v>160.03129999999999</v>
      </c>
      <c r="F29" s="23">
        <v>148.84030000000001</v>
      </c>
      <c r="G29" s="23">
        <v>137.64929999999998</v>
      </c>
      <c r="H29" s="165"/>
      <c r="I29" s="24">
        <f t="shared" si="0"/>
        <v>0</v>
      </c>
      <c r="J29" s="180">
        <v>0.1</v>
      </c>
      <c r="K29" s="165" t="s">
        <v>12</v>
      </c>
      <c r="L29" s="166">
        <v>4650204930861</v>
      </c>
      <c r="M29" s="165">
        <v>2106909809</v>
      </c>
      <c r="N29" s="244" t="s">
        <v>47</v>
      </c>
      <c r="O29" s="274">
        <v>252</v>
      </c>
      <c r="P29" s="210"/>
      <c r="Q29" s="226"/>
      <c r="R29" s="239"/>
      <c r="S29" s="227"/>
      <c r="T29" s="228"/>
      <c r="U29" s="228"/>
      <c r="V29" s="227"/>
      <c r="W29" s="229"/>
      <c r="X29" s="229"/>
      <c r="Y29" s="230"/>
      <c r="Z29" s="227"/>
      <c r="AA29" s="231"/>
      <c r="AB29" s="227"/>
      <c r="AC29" s="232"/>
      <c r="AD29" s="233"/>
    </row>
    <row r="30" spans="1:30" x14ac:dyDescent="0.25">
      <c r="A30" s="20">
        <v>2</v>
      </c>
      <c r="B30" s="21" t="s">
        <v>48</v>
      </c>
      <c r="C30" s="22">
        <v>15</v>
      </c>
      <c r="D30" s="23">
        <v>305.98470000000003</v>
      </c>
      <c r="E30" s="23">
        <v>285.98570000000001</v>
      </c>
      <c r="F30" s="23">
        <v>265.98670000000004</v>
      </c>
      <c r="G30" s="23">
        <v>245.98770000000002</v>
      </c>
      <c r="H30" s="22"/>
      <c r="I30" s="24">
        <f t="shared" si="0"/>
        <v>0</v>
      </c>
      <c r="J30" s="25">
        <v>0.1</v>
      </c>
      <c r="K30" s="22" t="s">
        <v>12</v>
      </c>
      <c r="L30" s="26">
        <v>4680002310022</v>
      </c>
      <c r="M30" s="22">
        <v>2106909809</v>
      </c>
      <c r="N30" s="241" t="s">
        <v>49</v>
      </c>
      <c r="O30" s="274">
        <v>451</v>
      </c>
      <c r="P30" s="210"/>
      <c r="Q30" s="226"/>
      <c r="R30" s="239"/>
      <c r="S30" s="227"/>
      <c r="T30" s="228"/>
      <c r="U30" s="228"/>
      <c r="V30" s="227"/>
      <c r="W30" s="229"/>
      <c r="X30" s="229"/>
      <c r="Y30" s="230"/>
      <c r="Z30" s="227"/>
      <c r="AA30" s="231"/>
      <c r="AB30" s="227"/>
      <c r="AC30" s="232"/>
      <c r="AD30" s="233"/>
    </row>
    <row r="31" spans="1:30" x14ac:dyDescent="0.25">
      <c r="A31" s="20">
        <v>3</v>
      </c>
      <c r="B31" s="21" t="s">
        <v>50</v>
      </c>
      <c r="C31" s="22">
        <v>9</v>
      </c>
      <c r="D31" s="23">
        <v>377.34390000000002</v>
      </c>
      <c r="E31" s="23">
        <v>352.68089999999995</v>
      </c>
      <c r="F31" s="23">
        <v>328.0179</v>
      </c>
      <c r="G31" s="23">
        <v>303.35489999999999</v>
      </c>
      <c r="H31" s="22"/>
      <c r="I31" s="24">
        <f t="shared" si="0"/>
        <v>0</v>
      </c>
      <c r="J31" s="25">
        <v>0.1</v>
      </c>
      <c r="K31" s="22" t="s">
        <v>12</v>
      </c>
      <c r="L31" s="26">
        <v>4680002315577</v>
      </c>
      <c r="M31" s="22">
        <v>2106909809</v>
      </c>
      <c r="N31" s="241" t="s">
        <v>51</v>
      </c>
      <c r="O31" s="274">
        <v>556</v>
      </c>
      <c r="P31" s="210"/>
      <c r="Q31" s="219"/>
      <c r="R31" s="220"/>
      <c r="S31" s="235"/>
      <c r="T31" s="235"/>
      <c r="U31" s="228"/>
      <c r="V31" s="235"/>
      <c r="W31" s="228"/>
      <c r="X31" s="228"/>
      <c r="Y31" s="236"/>
      <c r="Z31" s="236"/>
      <c r="AA31" s="237"/>
      <c r="AB31" s="235"/>
      <c r="AC31" s="238"/>
      <c r="AD31" s="238"/>
    </row>
    <row r="32" spans="1:30" x14ac:dyDescent="0.25">
      <c r="A32" s="20">
        <v>4</v>
      </c>
      <c r="B32" s="21" t="s">
        <v>52</v>
      </c>
      <c r="C32" s="22">
        <v>12</v>
      </c>
      <c r="D32" s="23">
        <v>412.21260000000001</v>
      </c>
      <c r="E32" s="23">
        <v>385.2706</v>
      </c>
      <c r="F32" s="23">
        <v>358.32860000000005</v>
      </c>
      <c r="G32" s="23">
        <v>331.38659999999999</v>
      </c>
      <c r="H32" s="22"/>
      <c r="I32" s="24">
        <f t="shared" si="0"/>
        <v>0</v>
      </c>
      <c r="J32" s="25">
        <v>0.1</v>
      </c>
      <c r="K32" s="22" t="s">
        <v>12</v>
      </c>
      <c r="L32" s="26">
        <v>4680002317502</v>
      </c>
      <c r="M32" s="22">
        <v>2106909809</v>
      </c>
      <c r="N32" s="241" t="s">
        <v>53</v>
      </c>
      <c r="O32" s="274">
        <v>607</v>
      </c>
      <c r="P32" s="210"/>
      <c r="Q32" s="226"/>
      <c r="R32" s="239"/>
      <c r="S32" s="227"/>
      <c r="T32" s="228"/>
      <c r="U32" s="228"/>
      <c r="V32" s="227"/>
      <c r="W32" s="229"/>
      <c r="X32" s="229"/>
      <c r="Y32" s="230"/>
      <c r="Z32" s="227"/>
      <c r="AA32" s="231"/>
      <c r="AB32" s="227"/>
      <c r="AC32" s="232"/>
      <c r="AD32" s="233"/>
    </row>
    <row r="33" spans="1:30" x14ac:dyDescent="0.25">
      <c r="A33" s="20">
        <v>5</v>
      </c>
      <c r="B33" s="21" t="s">
        <v>54</v>
      </c>
      <c r="C33" s="22">
        <v>9</v>
      </c>
      <c r="D33" s="23">
        <v>570.76650000000006</v>
      </c>
      <c r="E33" s="23">
        <v>533.4615</v>
      </c>
      <c r="F33" s="23">
        <v>496.15650000000005</v>
      </c>
      <c r="G33" s="23">
        <v>458.85149999999999</v>
      </c>
      <c r="H33" s="22"/>
      <c r="I33" s="24">
        <f t="shared" si="0"/>
        <v>0</v>
      </c>
      <c r="J33" s="25">
        <v>0.1</v>
      </c>
      <c r="K33" s="22" t="s">
        <v>12</v>
      </c>
      <c r="L33" s="26">
        <v>4680002310091</v>
      </c>
      <c r="M33" s="22">
        <v>2106909809</v>
      </c>
      <c r="N33" s="241" t="s">
        <v>55</v>
      </c>
      <c r="O33" s="274">
        <v>841</v>
      </c>
      <c r="P33" s="210"/>
      <c r="Q33" s="219"/>
      <c r="R33" s="220"/>
      <c r="S33" s="235"/>
      <c r="T33" s="235"/>
      <c r="U33" s="228"/>
      <c r="V33" s="235"/>
      <c r="W33" s="228"/>
      <c r="X33" s="228"/>
      <c r="Y33" s="236"/>
      <c r="Z33" s="236"/>
      <c r="AA33" s="237"/>
      <c r="AB33" s="235"/>
      <c r="AC33" s="238"/>
      <c r="AD33" s="238"/>
    </row>
    <row r="34" spans="1:30" x14ac:dyDescent="0.25">
      <c r="A34" s="20">
        <v>6</v>
      </c>
      <c r="B34" s="21" t="s">
        <v>56</v>
      </c>
      <c r="C34" s="22">
        <v>9</v>
      </c>
      <c r="D34" s="23">
        <v>702.37710000000004</v>
      </c>
      <c r="E34" s="23">
        <v>656.4701</v>
      </c>
      <c r="F34" s="23">
        <v>610.56310000000008</v>
      </c>
      <c r="G34" s="23">
        <v>564.65610000000004</v>
      </c>
      <c r="H34" s="22"/>
      <c r="I34" s="24">
        <f t="shared" si="0"/>
        <v>0</v>
      </c>
      <c r="J34" s="25">
        <v>0.1</v>
      </c>
      <c r="K34" s="22" t="s">
        <v>12</v>
      </c>
      <c r="L34" s="26">
        <v>4680002316260</v>
      </c>
      <c r="M34" s="22">
        <v>2106909809</v>
      </c>
      <c r="N34" s="241" t="s">
        <v>57</v>
      </c>
      <c r="O34" s="274">
        <v>1035</v>
      </c>
      <c r="P34" s="210"/>
      <c r="Q34" s="226"/>
      <c r="R34" s="239"/>
      <c r="S34" s="227"/>
      <c r="T34" s="228"/>
      <c r="U34" s="228"/>
      <c r="V34" s="227"/>
      <c r="W34" s="229"/>
      <c r="X34" s="229"/>
      <c r="Y34" s="230"/>
      <c r="Z34" s="227"/>
      <c r="AA34" s="231"/>
      <c r="AB34" s="227"/>
      <c r="AC34" s="232"/>
      <c r="AD34" s="233"/>
    </row>
    <row r="35" spans="1:30" x14ac:dyDescent="0.25">
      <c r="A35" s="20">
        <v>7</v>
      </c>
      <c r="B35" s="21" t="s">
        <v>58</v>
      </c>
      <c r="C35" s="22">
        <v>32</v>
      </c>
      <c r="D35" s="23">
        <v>145.87020000000001</v>
      </c>
      <c r="E35" s="23">
        <v>136.33619999999999</v>
      </c>
      <c r="F35" s="23">
        <v>126.80220000000001</v>
      </c>
      <c r="G35" s="23">
        <v>117.26820000000001</v>
      </c>
      <c r="H35" s="22"/>
      <c r="I35" s="24">
        <f t="shared" si="0"/>
        <v>0</v>
      </c>
      <c r="J35" s="25">
        <v>0.1</v>
      </c>
      <c r="K35" s="22" t="s">
        <v>12</v>
      </c>
      <c r="L35" s="26">
        <v>4680002310046</v>
      </c>
      <c r="M35" s="22">
        <v>2106909809</v>
      </c>
      <c r="N35" s="241" t="s">
        <v>59</v>
      </c>
      <c r="O35" s="274">
        <v>215</v>
      </c>
      <c r="P35" s="210"/>
      <c r="Q35" s="219"/>
      <c r="R35" s="220"/>
      <c r="S35" s="235"/>
      <c r="T35" s="235"/>
      <c r="U35" s="228"/>
      <c r="V35" s="235"/>
      <c r="W35" s="228"/>
      <c r="X35" s="228"/>
      <c r="Y35" s="236"/>
      <c r="Z35" s="236"/>
      <c r="AA35" s="236"/>
      <c r="AB35" s="235"/>
      <c r="AC35" s="238"/>
      <c r="AD35" s="238"/>
    </row>
    <row r="36" spans="1:30" x14ac:dyDescent="0.25">
      <c r="A36" s="20">
        <v>8</v>
      </c>
      <c r="B36" s="21" t="s">
        <v>60</v>
      </c>
      <c r="C36" s="22">
        <v>32</v>
      </c>
      <c r="D36" s="23">
        <v>204.51509999999999</v>
      </c>
      <c r="E36" s="23">
        <v>191.14809999999997</v>
      </c>
      <c r="F36" s="23">
        <v>177.78109999999998</v>
      </c>
      <c r="G36" s="23">
        <v>164.41409999999999</v>
      </c>
      <c r="H36" s="22"/>
      <c r="I36" s="24">
        <f t="shared" si="0"/>
        <v>0</v>
      </c>
      <c r="J36" s="25">
        <v>0.1</v>
      </c>
      <c r="K36" s="22" t="s">
        <v>12</v>
      </c>
      <c r="L36" s="26">
        <v>4650204932360</v>
      </c>
      <c r="M36" s="22">
        <v>2106909809</v>
      </c>
      <c r="N36" s="241" t="s">
        <v>61</v>
      </c>
      <c r="O36" s="274">
        <v>301</v>
      </c>
      <c r="P36" s="210"/>
      <c r="Q36" s="226"/>
      <c r="R36" s="239"/>
      <c r="S36" s="227"/>
      <c r="T36" s="228"/>
      <c r="U36" s="228"/>
      <c r="V36" s="227"/>
      <c r="W36" s="229"/>
      <c r="X36" s="229"/>
      <c r="Y36" s="230"/>
      <c r="Z36" s="227"/>
      <c r="AA36" s="231"/>
      <c r="AB36" s="227"/>
      <c r="AC36" s="232"/>
      <c r="AD36" s="233"/>
    </row>
    <row r="37" spans="1:30" x14ac:dyDescent="0.25">
      <c r="A37" s="39" t="s">
        <v>62</v>
      </c>
      <c r="B37" s="40"/>
      <c r="C37" s="40"/>
      <c r="D37" s="41"/>
      <c r="E37" s="41"/>
      <c r="F37" s="41"/>
      <c r="G37" s="41"/>
      <c r="H37" s="40"/>
      <c r="I37" s="41"/>
      <c r="J37" s="42"/>
      <c r="K37" s="40"/>
      <c r="L37" s="43"/>
      <c r="M37" s="40"/>
      <c r="N37" s="243"/>
      <c r="O37" s="275"/>
      <c r="P37" s="210"/>
      <c r="Q37" s="226"/>
      <c r="R37" s="239"/>
      <c r="S37" s="227"/>
      <c r="T37" s="228"/>
      <c r="U37" s="228"/>
      <c r="V37" s="227"/>
      <c r="W37" s="229"/>
      <c r="X37" s="229"/>
      <c r="Y37" s="230"/>
      <c r="Z37" s="227"/>
      <c r="AA37" s="231"/>
      <c r="AB37" s="227"/>
      <c r="AC37" s="232"/>
      <c r="AD37" s="233"/>
    </row>
    <row r="38" spans="1:30" x14ac:dyDescent="0.25">
      <c r="A38" s="20">
        <v>1</v>
      </c>
      <c r="B38" s="21" t="s">
        <v>63</v>
      </c>
      <c r="C38" s="22">
        <v>15</v>
      </c>
      <c r="D38" s="23">
        <v>317.09250000000003</v>
      </c>
      <c r="E38" s="23">
        <v>296.36750000000001</v>
      </c>
      <c r="F38" s="23">
        <v>275.64250000000004</v>
      </c>
      <c r="G38" s="23">
        <v>254.91749999999999</v>
      </c>
      <c r="H38" s="22"/>
      <c r="I38" s="24">
        <f t="shared" si="0"/>
        <v>0</v>
      </c>
      <c r="J38" s="25">
        <v>0.1</v>
      </c>
      <c r="K38" s="22" t="s">
        <v>12</v>
      </c>
      <c r="L38" s="26">
        <v>4680002311654</v>
      </c>
      <c r="M38" s="22">
        <v>2106909809</v>
      </c>
      <c r="N38" s="241" t="s">
        <v>64</v>
      </c>
      <c r="O38" s="274">
        <v>467</v>
      </c>
      <c r="P38" s="210"/>
      <c r="Q38" s="226"/>
      <c r="R38" s="239"/>
      <c r="S38" s="227"/>
      <c r="T38" s="228"/>
      <c r="U38" s="228"/>
      <c r="V38" s="227"/>
      <c r="W38" s="229"/>
      <c r="X38" s="229"/>
      <c r="Y38" s="230"/>
      <c r="Z38" s="227"/>
      <c r="AA38" s="231"/>
      <c r="AB38" s="227"/>
      <c r="AC38" s="232"/>
      <c r="AD38" s="233"/>
    </row>
    <row r="39" spans="1:30" x14ac:dyDescent="0.25">
      <c r="A39" s="20">
        <v>2</v>
      </c>
      <c r="B39" s="21" t="s">
        <v>65</v>
      </c>
      <c r="C39" s="22">
        <v>9</v>
      </c>
      <c r="D39" s="23">
        <v>396.36180000000002</v>
      </c>
      <c r="E39" s="23">
        <v>370.45580000000001</v>
      </c>
      <c r="F39" s="23">
        <v>344.5498</v>
      </c>
      <c r="G39" s="23">
        <v>318.6438</v>
      </c>
      <c r="H39" s="22"/>
      <c r="I39" s="24">
        <f t="shared" si="0"/>
        <v>0</v>
      </c>
      <c r="J39" s="25">
        <v>0.1</v>
      </c>
      <c r="K39" s="22" t="s">
        <v>12</v>
      </c>
      <c r="L39" s="26">
        <v>4650204930038</v>
      </c>
      <c r="M39" s="22">
        <v>2106909809</v>
      </c>
      <c r="N39" s="241" t="s">
        <v>66</v>
      </c>
      <c r="O39" s="274">
        <v>584</v>
      </c>
      <c r="P39" s="210"/>
      <c r="Q39" s="226"/>
      <c r="R39" s="239"/>
      <c r="S39" s="227"/>
      <c r="T39" s="228"/>
      <c r="U39" s="228"/>
      <c r="V39" s="227"/>
      <c r="W39" s="229"/>
      <c r="X39" s="229"/>
      <c r="Y39" s="230"/>
      <c r="Z39" s="227"/>
      <c r="AA39" s="231"/>
      <c r="AB39" s="227"/>
      <c r="AC39" s="232"/>
      <c r="AD39" s="233"/>
    </row>
    <row r="40" spans="1:30" x14ac:dyDescent="0.25">
      <c r="A40" s="20">
        <v>3</v>
      </c>
      <c r="B40" s="21" t="s">
        <v>67</v>
      </c>
      <c r="C40" s="22">
        <v>32</v>
      </c>
      <c r="D40" s="23">
        <v>145.38059999999999</v>
      </c>
      <c r="E40" s="23">
        <v>135.87859999999998</v>
      </c>
      <c r="F40" s="23">
        <v>126.3766</v>
      </c>
      <c r="G40" s="23">
        <v>116.87459999999999</v>
      </c>
      <c r="H40" s="22"/>
      <c r="I40" s="24">
        <f t="shared" si="0"/>
        <v>0</v>
      </c>
      <c r="J40" s="25">
        <v>0.1</v>
      </c>
      <c r="K40" s="22" t="s">
        <v>12</v>
      </c>
      <c r="L40" s="26">
        <v>4680002311548</v>
      </c>
      <c r="M40" s="22">
        <v>2106909809</v>
      </c>
      <c r="N40" s="241" t="s">
        <v>68</v>
      </c>
      <c r="O40" s="274">
        <v>214</v>
      </c>
    </row>
    <row r="41" spans="1:30" x14ac:dyDescent="0.25">
      <c r="A41" s="20">
        <v>4</v>
      </c>
      <c r="B41" s="21" t="s">
        <v>69</v>
      </c>
      <c r="C41" s="22">
        <v>32</v>
      </c>
      <c r="D41" s="23">
        <v>204.51509999999999</v>
      </c>
      <c r="E41" s="23">
        <v>191.14809999999997</v>
      </c>
      <c r="F41" s="23">
        <v>177.78109999999998</v>
      </c>
      <c r="G41" s="23">
        <v>164.41409999999999</v>
      </c>
      <c r="H41" s="22"/>
      <c r="I41" s="24">
        <f t="shared" si="0"/>
        <v>0</v>
      </c>
      <c r="J41" s="25">
        <v>0.1</v>
      </c>
      <c r="K41" s="22" t="s">
        <v>12</v>
      </c>
      <c r="L41" s="26">
        <v>4650204932377</v>
      </c>
      <c r="M41" s="22">
        <v>2106909809</v>
      </c>
      <c r="N41" s="241" t="s">
        <v>70</v>
      </c>
      <c r="O41" s="274">
        <v>301</v>
      </c>
    </row>
    <row r="42" spans="1:30" x14ac:dyDescent="0.25">
      <c r="A42" s="31" t="s">
        <v>71</v>
      </c>
      <c r="B42" s="32"/>
      <c r="C42" s="32"/>
      <c r="D42" s="33"/>
      <c r="E42" s="33"/>
      <c r="F42" s="33"/>
      <c r="G42" s="33"/>
      <c r="H42" s="32"/>
      <c r="I42" s="33"/>
      <c r="J42" s="34"/>
      <c r="K42" s="32"/>
      <c r="L42" s="35"/>
      <c r="M42" s="32"/>
      <c r="N42" s="243"/>
      <c r="O42" s="275"/>
    </row>
    <row r="43" spans="1:30" x14ac:dyDescent="0.25">
      <c r="A43" s="20">
        <v>1</v>
      </c>
      <c r="B43" s="27" t="s">
        <v>72</v>
      </c>
      <c r="C43" s="22">
        <v>12</v>
      </c>
      <c r="D43" s="23">
        <v>187.08840000000001</v>
      </c>
      <c r="E43" s="23">
        <v>174.8604</v>
      </c>
      <c r="F43" s="23">
        <v>162.63240000000002</v>
      </c>
      <c r="G43" s="23">
        <v>150.40440000000001</v>
      </c>
      <c r="H43" s="22"/>
      <c r="I43" s="24">
        <f t="shared" si="0"/>
        <v>0</v>
      </c>
      <c r="J43" s="25">
        <v>0.1</v>
      </c>
      <c r="K43" s="22" t="s">
        <v>12</v>
      </c>
      <c r="L43" s="26">
        <v>4650204930977</v>
      </c>
      <c r="M43" s="22">
        <v>2106909809</v>
      </c>
      <c r="N43" s="241" t="s">
        <v>73</v>
      </c>
      <c r="O43" s="274">
        <v>276</v>
      </c>
    </row>
    <row r="44" spans="1:30" x14ac:dyDescent="0.25">
      <c r="A44" s="20">
        <v>2</v>
      </c>
      <c r="B44" s="27" t="s">
        <v>74</v>
      </c>
      <c r="C44" s="22">
        <v>12</v>
      </c>
      <c r="D44" s="23">
        <v>286.9821</v>
      </c>
      <c r="E44" s="23">
        <v>268.2251</v>
      </c>
      <c r="F44" s="23">
        <v>249.46809999999999</v>
      </c>
      <c r="G44" s="23">
        <v>230.71109999999999</v>
      </c>
      <c r="H44" s="22"/>
      <c r="I44" s="24">
        <f t="shared" si="0"/>
        <v>0</v>
      </c>
      <c r="J44" s="25">
        <v>0.1</v>
      </c>
      <c r="K44" s="22" t="s">
        <v>12</v>
      </c>
      <c r="L44" s="26">
        <v>4680002313313</v>
      </c>
      <c r="M44" s="22">
        <v>2106909809</v>
      </c>
      <c r="N44" s="241" t="s">
        <v>75</v>
      </c>
      <c r="O44" s="274">
        <v>423</v>
      </c>
    </row>
    <row r="45" spans="1:30" x14ac:dyDescent="0.25">
      <c r="A45" s="20">
        <v>3</v>
      </c>
      <c r="B45" s="27" t="s">
        <v>76</v>
      </c>
      <c r="C45" s="22">
        <v>15</v>
      </c>
      <c r="D45" s="23">
        <v>336.12569999999999</v>
      </c>
      <c r="E45" s="23">
        <v>314.1567</v>
      </c>
      <c r="F45" s="23">
        <v>292.18770000000001</v>
      </c>
      <c r="G45" s="23">
        <v>270.21870000000001</v>
      </c>
      <c r="H45" s="22"/>
      <c r="I45" s="24">
        <f t="shared" si="0"/>
        <v>0</v>
      </c>
      <c r="J45" s="25">
        <v>0.1</v>
      </c>
      <c r="K45" s="22" t="s">
        <v>12</v>
      </c>
      <c r="L45" s="26">
        <v>4680002315133</v>
      </c>
      <c r="M45" s="22">
        <v>2106909809</v>
      </c>
      <c r="N45" s="241" t="s">
        <v>77</v>
      </c>
      <c r="O45" s="274">
        <v>495</v>
      </c>
    </row>
    <row r="46" spans="1:30" x14ac:dyDescent="0.25">
      <c r="A46" s="20">
        <v>4</v>
      </c>
      <c r="B46" s="27" t="s">
        <v>78</v>
      </c>
      <c r="C46" s="22">
        <v>12</v>
      </c>
      <c r="D46" s="23">
        <v>447.11190000000005</v>
      </c>
      <c r="E46" s="23">
        <v>417.88890000000004</v>
      </c>
      <c r="F46" s="23">
        <v>388.66590000000002</v>
      </c>
      <c r="G46" s="23">
        <v>359.44290000000001</v>
      </c>
      <c r="H46" s="22"/>
      <c r="I46" s="24">
        <f t="shared" si="0"/>
        <v>0</v>
      </c>
      <c r="J46" s="25">
        <v>0.1</v>
      </c>
      <c r="K46" s="22" t="s">
        <v>12</v>
      </c>
      <c r="L46" s="26">
        <v>4650204934326</v>
      </c>
      <c r="M46" s="22">
        <v>2106909809</v>
      </c>
      <c r="N46" s="241" t="s">
        <v>79</v>
      </c>
      <c r="O46" s="274">
        <v>659</v>
      </c>
    </row>
    <row r="47" spans="1:30" x14ac:dyDescent="0.25">
      <c r="A47" s="20">
        <v>5</v>
      </c>
      <c r="B47" s="21" t="s">
        <v>80</v>
      </c>
      <c r="C47" s="22">
        <v>10</v>
      </c>
      <c r="D47" s="23">
        <v>147.4614</v>
      </c>
      <c r="E47" s="23">
        <v>137.82339999999999</v>
      </c>
      <c r="F47" s="23">
        <v>128.18539999999999</v>
      </c>
      <c r="G47" s="23">
        <v>118.5474</v>
      </c>
      <c r="H47" s="22"/>
      <c r="I47" s="24">
        <f t="shared" si="0"/>
        <v>0</v>
      </c>
      <c r="J47" s="25">
        <v>0.1</v>
      </c>
      <c r="K47" s="22" t="s">
        <v>12</v>
      </c>
      <c r="L47" s="26">
        <v>4680002312293</v>
      </c>
      <c r="M47" s="22">
        <v>2106909809</v>
      </c>
      <c r="N47" s="241" t="s">
        <v>81</v>
      </c>
      <c r="O47" s="274">
        <v>217</v>
      </c>
    </row>
    <row r="48" spans="1:30" x14ac:dyDescent="0.25">
      <c r="A48" s="20">
        <v>6</v>
      </c>
      <c r="B48" s="21" t="s">
        <v>82</v>
      </c>
      <c r="C48" s="22">
        <v>10</v>
      </c>
      <c r="D48" s="23">
        <v>107.81910000000001</v>
      </c>
      <c r="E48" s="23">
        <v>100.77209999999999</v>
      </c>
      <c r="F48" s="23">
        <v>93.725099999999998</v>
      </c>
      <c r="G48" s="23">
        <v>86.678100000000001</v>
      </c>
      <c r="H48" s="22"/>
      <c r="I48" s="24">
        <f t="shared" si="0"/>
        <v>0</v>
      </c>
      <c r="J48" s="25">
        <v>0.1</v>
      </c>
      <c r="K48" s="22" t="s">
        <v>12</v>
      </c>
      <c r="L48" s="26">
        <v>4680002315300</v>
      </c>
      <c r="M48" s="22">
        <v>2106909809</v>
      </c>
      <c r="N48" s="241" t="s">
        <v>83</v>
      </c>
      <c r="O48" s="274">
        <v>159</v>
      </c>
    </row>
    <row r="49" spans="1:15" x14ac:dyDescent="0.25">
      <c r="A49" s="39" t="s">
        <v>84</v>
      </c>
      <c r="B49" s="40"/>
      <c r="C49" s="40"/>
      <c r="D49" s="41"/>
      <c r="E49" s="41"/>
      <c r="F49" s="41"/>
      <c r="G49" s="41"/>
      <c r="H49" s="40"/>
      <c r="I49" s="41"/>
      <c r="J49" s="42"/>
      <c r="K49" s="40"/>
      <c r="L49" s="43"/>
      <c r="M49" s="40"/>
      <c r="N49" s="243"/>
      <c r="O49" s="275"/>
    </row>
    <row r="50" spans="1:15" x14ac:dyDescent="0.25">
      <c r="A50" s="20">
        <v>1</v>
      </c>
      <c r="B50" s="44" t="s">
        <v>85</v>
      </c>
      <c r="C50" s="22">
        <v>12</v>
      </c>
      <c r="D50" s="23">
        <v>393.19470000000001</v>
      </c>
      <c r="E50" s="23">
        <v>367.4957</v>
      </c>
      <c r="F50" s="23">
        <v>341.79670000000004</v>
      </c>
      <c r="G50" s="23">
        <v>316.09770000000003</v>
      </c>
      <c r="H50" s="22"/>
      <c r="I50" s="24">
        <f t="shared" si="0"/>
        <v>0</v>
      </c>
      <c r="J50" s="25">
        <v>0.1</v>
      </c>
      <c r="K50" s="22" t="s">
        <v>86</v>
      </c>
      <c r="L50" s="26">
        <v>4680002313320</v>
      </c>
      <c r="M50" s="22">
        <v>2106909809</v>
      </c>
      <c r="N50" s="241" t="s">
        <v>87</v>
      </c>
      <c r="O50" s="274">
        <v>579</v>
      </c>
    </row>
    <row r="51" spans="1:15" x14ac:dyDescent="0.25">
      <c r="A51" s="20">
        <v>2</v>
      </c>
      <c r="B51" s="44" t="s">
        <v>88</v>
      </c>
      <c r="C51" s="22">
        <v>15</v>
      </c>
      <c r="D51" s="23">
        <v>393.19470000000001</v>
      </c>
      <c r="E51" s="23">
        <v>367.4957</v>
      </c>
      <c r="F51" s="23">
        <v>341.79670000000004</v>
      </c>
      <c r="G51" s="23">
        <v>316.09770000000003</v>
      </c>
      <c r="H51" s="22"/>
      <c r="I51" s="24">
        <f t="shared" si="0"/>
        <v>0</v>
      </c>
      <c r="J51" s="25">
        <v>0.1</v>
      </c>
      <c r="K51" s="22" t="s">
        <v>86</v>
      </c>
      <c r="L51" s="26">
        <v>4680002313320</v>
      </c>
      <c r="M51" s="22">
        <v>2106909809</v>
      </c>
      <c r="N51" s="241"/>
      <c r="O51" s="274">
        <v>579</v>
      </c>
    </row>
    <row r="52" spans="1:15" ht="13.8" x14ac:dyDescent="0.25">
      <c r="A52" s="20">
        <v>3</v>
      </c>
      <c r="B52" s="45" t="s">
        <v>89</v>
      </c>
      <c r="C52" s="22">
        <v>9</v>
      </c>
      <c r="D52" s="23">
        <v>440.76239999999996</v>
      </c>
      <c r="E52" s="23">
        <v>411.95439999999996</v>
      </c>
      <c r="F52" s="23">
        <v>383.14639999999997</v>
      </c>
      <c r="G52" s="23">
        <v>354.33839999999998</v>
      </c>
      <c r="H52" s="22"/>
      <c r="I52" s="24">
        <f t="shared" si="0"/>
        <v>0</v>
      </c>
      <c r="J52" s="25">
        <v>0.2</v>
      </c>
      <c r="K52" s="22" t="s">
        <v>86</v>
      </c>
      <c r="L52" s="26">
        <v>4680002314303</v>
      </c>
      <c r="M52" s="22">
        <v>2106909809</v>
      </c>
      <c r="N52" s="241" t="s">
        <v>90</v>
      </c>
      <c r="O52" s="274">
        <v>649</v>
      </c>
    </row>
    <row r="53" spans="1:15" ht="13.8" x14ac:dyDescent="0.25">
      <c r="A53" s="20">
        <v>4</v>
      </c>
      <c r="B53" s="45" t="s">
        <v>91</v>
      </c>
      <c r="C53" s="22">
        <v>9</v>
      </c>
      <c r="D53" s="23">
        <v>245.74860000000001</v>
      </c>
      <c r="E53" s="23">
        <v>229.6866</v>
      </c>
      <c r="F53" s="23">
        <v>213.62460000000002</v>
      </c>
      <c r="G53" s="23">
        <v>197.5626</v>
      </c>
      <c r="H53" s="22"/>
      <c r="I53" s="24">
        <f t="shared" si="0"/>
        <v>0</v>
      </c>
      <c r="J53" s="25">
        <v>0.2</v>
      </c>
      <c r="K53" s="22" t="s">
        <v>86</v>
      </c>
      <c r="L53" s="26">
        <v>4680002314303</v>
      </c>
      <c r="M53" s="22">
        <v>2106909809</v>
      </c>
      <c r="N53" s="241" t="s">
        <v>90</v>
      </c>
      <c r="O53" s="274">
        <v>362</v>
      </c>
    </row>
    <row r="54" spans="1:15" x14ac:dyDescent="0.25">
      <c r="A54" s="39" t="s">
        <v>92</v>
      </c>
      <c r="B54" s="46"/>
      <c r="C54" s="46"/>
      <c r="D54" s="47"/>
      <c r="E54" s="47"/>
      <c r="F54" s="47"/>
      <c r="G54" s="47"/>
      <c r="H54" s="46"/>
      <c r="I54" s="47"/>
      <c r="J54" s="48"/>
      <c r="K54" s="46"/>
      <c r="L54" s="49"/>
      <c r="M54" s="46"/>
      <c r="N54" s="243"/>
      <c r="O54" s="275"/>
    </row>
    <row r="55" spans="1:15" x14ac:dyDescent="0.25">
      <c r="A55" s="20">
        <v>1</v>
      </c>
      <c r="B55" s="21" t="s">
        <v>93</v>
      </c>
      <c r="C55" s="22">
        <v>10</v>
      </c>
      <c r="D55" s="23">
        <v>332.94330000000002</v>
      </c>
      <c r="E55" s="23">
        <v>311.1823</v>
      </c>
      <c r="F55" s="23">
        <v>289.42130000000003</v>
      </c>
      <c r="G55" s="23">
        <v>267.66030000000001</v>
      </c>
      <c r="H55" s="22"/>
      <c r="I55" s="24">
        <f t="shared" si="0"/>
        <v>0</v>
      </c>
      <c r="J55" s="25">
        <v>0.1</v>
      </c>
      <c r="K55" s="22" t="s">
        <v>12</v>
      </c>
      <c r="L55" s="26">
        <v>4680002311012</v>
      </c>
      <c r="M55" s="22">
        <v>2106909809</v>
      </c>
      <c r="N55" s="241" t="s">
        <v>94</v>
      </c>
      <c r="O55" s="274">
        <v>490</v>
      </c>
    </row>
    <row r="56" spans="1:15" x14ac:dyDescent="0.25">
      <c r="A56" s="39" t="s">
        <v>95</v>
      </c>
      <c r="B56" s="40"/>
      <c r="C56" s="40"/>
      <c r="D56" s="41"/>
      <c r="E56" s="41"/>
      <c r="F56" s="41"/>
      <c r="G56" s="41"/>
      <c r="H56" s="40"/>
      <c r="I56" s="41"/>
      <c r="J56" s="42"/>
      <c r="K56" s="40"/>
      <c r="L56" s="43"/>
      <c r="M56" s="40"/>
      <c r="N56" s="243"/>
      <c r="O56" s="275"/>
    </row>
    <row r="57" spans="1:15" x14ac:dyDescent="0.25">
      <c r="A57" s="20">
        <v>1</v>
      </c>
      <c r="B57" s="27" t="s">
        <v>96</v>
      </c>
      <c r="C57" s="22">
        <v>12</v>
      </c>
      <c r="D57" s="23">
        <v>339.30810000000002</v>
      </c>
      <c r="E57" s="23">
        <v>317.1311</v>
      </c>
      <c r="F57" s="23">
        <v>294.95410000000004</v>
      </c>
      <c r="G57" s="23">
        <v>272.77710000000002</v>
      </c>
      <c r="H57" s="22"/>
      <c r="I57" s="24">
        <f t="shared" si="0"/>
        <v>0</v>
      </c>
      <c r="J57" s="25">
        <v>0.1</v>
      </c>
      <c r="K57" s="22" t="s">
        <v>12</v>
      </c>
      <c r="L57" s="26">
        <v>4680002313337</v>
      </c>
      <c r="M57" s="22">
        <v>2106909809</v>
      </c>
      <c r="N57" s="241" t="s">
        <v>97</v>
      </c>
      <c r="O57" s="274">
        <v>500</v>
      </c>
    </row>
    <row r="58" spans="1:15" x14ac:dyDescent="0.25">
      <c r="A58" s="20">
        <v>2</v>
      </c>
      <c r="B58" s="27" t="s">
        <v>98</v>
      </c>
      <c r="C58" s="22">
        <v>15</v>
      </c>
      <c r="D58" s="23">
        <v>325.0179</v>
      </c>
      <c r="E58" s="23">
        <v>303.7749</v>
      </c>
      <c r="F58" s="23">
        <v>282.53190000000001</v>
      </c>
      <c r="G58" s="23">
        <v>261.28890000000001</v>
      </c>
      <c r="H58" s="22"/>
      <c r="I58" s="24">
        <f t="shared" si="0"/>
        <v>0</v>
      </c>
      <c r="J58" s="25">
        <v>0.1</v>
      </c>
      <c r="K58" s="22" t="s">
        <v>12</v>
      </c>
      <c r="L58" s="26">
        <v>4650204933909</v>
      </c>
      <c r="M58" s="22">
        <v>2106909809</v>
      </c>
      <c r="N58" s="241" t="s">
        <v>99</v>
      </c>
      <c r="O58" s="274">
        <v>479</v>
      </c>
    </row>
    <row r="59" spans="1:15" x14ac:dyDescent="0.25">
      <c r="A59" s="20">
        <v>3</v>
      </c>
      <c r="B59" s="21" t="s">
        <v>100</v>
      </c>
      <c r="C59" s="22">
        <v>10</v>
      </c>
      <c r="D59" s="23">
        <v>150.61320000000001</v>
      </c>
      <c r="E59" s="23">
        <v>140.76919999999998</v>
      </c>
      <c r="F59" s="23">
        <v>130.92520000000002</v>
      </c>
      <c r="G59" s="23">
        <v>121.0812</v>
      </c>
      <c r="H59" s="22"/>
      <c r="I59" s="24">
        <f t="shared" si="0"/>
        <v>0</v>
      </c>
      <c r="J59" s="25">
        <v>0.1</v>
      </c>
      <c r="K59" s="22" t="s">
        <v>12</v>
      </c>
      <c r="L59" s="26">
        <v>4680002312729</v>
      </c>
      <c r="M59" s="22">
        <v>2106909809</v>
      </c>
      <c r="N59" s="241" t="s">
        <v>101</v>
      </c>
      <c r="O59" s="274">
        <v>222</v>
      </c>
    </row>
    <row r="60" spans="1:15" x14ac:dyDescent="0.25">
      <c r="A60" s="20">
        <v>4</v>
      </c>
      <c r="B60" s="21" t="s">
        <v>102</v>
      </c>
      <c r="C60" s="22">
        <v>10</v>
      </c>
      <c r="D60" s="23">
        <v>109.41030000000001</v>
      </c>
      <c r="E60" s="23">
        <v>102.2593</v>
      </c>
      <c r="F60" s="23">
        <v>95.108300000000014</v>
      </c>
      <c r="G60" s="23">
        <v>87.957300000000004</v>
      </c>
      <c r="H60" s="22"/>
      <c r="I60" s="24">
        <f t="shared" si="0"/>
        <v>0</v>
      </c>
      <c r="J60" s="25">
        <v>0.1</v>
      </c>
      <c r="K60" s="22" t="s">
        <v>12</v>
      </c>
      <c r="L60" s="26">
        <v>4680002315461</v>
      </c>
      <c r="M60" s="22">
        <v>2106909809</v>
      </c>
      <c r="N60" s="241" t="s">
        <v>103</v>
      </c>
      <c r="O60" s="274">
        <v>161</v>
      </c>
    </row>
    <row r="61" spans="1:15" x14ac:dyDescent="0.25">
      <c r="A61" s="181" t="s">
        <v>104</v>
      </c>
      <c r="B61" s="182"/>
      <c r="C61" s="40"/>
      <c r="D61" s="41"/>
      <c r="E61" s="41"/>
      <c r="F61" s="41"/>
      <c r="G61" s="41"/>
      <c r="H61" s="40"/>
      <c r="I61" s="41"/>
      <c r="J61" s="42"/>
      <c r="K61" s="42"/>
      <c r="L61" s="43"/>
      <c r="M61" s="40"/>
      <c r="N61" s="243"/>
      <c r="O61" s="275"/>
    </row>
    <row r="62" spans="1:15" x14ac:dyDescent="0.25">
      <c r="A62" s="20">
        <v>1</v>
      </c>
      <c r="B62" s="21" t="s">
        <v>105</v>
      </c>
      <c r="C62" s="22">
        <v>12</v>
      </c>
      <c r="D62" s="23">
        <v>358.3107</v>
      </c>
      <c r="E62" s="23">
        <v>334.89169999999996</v>
      </c>
      <c r="F62" s="23">
        <v>311.47270000000003</v>
      </c>
      <c r="G62" s="23">
        <v>288.05369999999999</v>
      </c>
      <c r="H62" s="22"/>
      <c r="I62" s="24">
        <f t="shared" si="0"/>
        <v>0</v>
      </c>
      <c r="J62" s="25">
        <v>0.1</v>
      </c>
      <c r="K62" s="22" t="s">
        <v>12</v>
      </c>
      <c r="L62" s="26">
        <v>4650204930052</v>
      </c>
      <c r="M62" s="22">
        <v>2106909809</v>
      </c>
      <c r="N62" s="241" t="s">
        <v>106</v>
      </c>
      <c r="O62" s="274">
        <v>528</v>
      </c>
    </row>
    <row r="63" spans="1:15" x14ac:dyDescent="0.25">
      <c r="A63" s="183">
        <v>2</v>
      </c>
      <c r="B63" s="21" t="s">
        <v>107</v>
      </c>
      <c r="C63" s="22">
        <v>10</v>
      </c>
      <c r="D63" s="23">
        <v>142.70310000000001</v>
      </c>
      <c r="E63" s="23">
        <v>133.37609999999998</v>
      </c>
      <c r="F63" s="23">
        <v>124.0491</v>
      </c>
      <c r="G63" s="23">
        <v>114.7221</v>
      </c>
      <c r="H63" s="22"/>
      <c r="I63" s="24">
        <f t="shared" si="0"/>
        <v>0</v>
      </c>
      <c r="J63" s="25">
        <v>0.1</v>
      </c>
      <c r="K63" s="22" t="s">
        <v>12</v>
      </c>
      <c r="L63" s="26">
        <v>4650204933664</v>
      </c>
      <c r="M63" s="22">
        <v>2106909809</v>
      </c>
      <c r="N63" s="241" t="s">
        <v>108</v>
      </c>
      <c r="O63" s="274">
        <v>210</v>
      </c>
    </row>
    <row r="64" spans="1:15" x14ac:dyDescent="0.25">
      <c r="A64" s="181" t="s">
        <v>109</v>
      </c>
      <c r="B64" s="182"/>
      <c r="C64" s="40"/>
      <c r="D64" s="41"/>
      <c r="E64" s="41"/>
      <c r="F64" s="41"/>
      <c r="G64" s="41"/>
      <c r="H64" s="40"/>
      <c r="I64" s="41"/>
      <c r="J64" s="42"/>
      <c r="K64" s="42"/>
      <c r="L64" s="43"/>
      <c r="M64" s="40"/>
      <c r="N64" s="243"/>
      <c r="O64" s="275"/>
    </row>
    <row r="65" spans="1:15" x14ac:dyDescent="0.25">
      <c r="A65" s="20">
        <v>1</v>
      </c>
      <c r="B65" s="21" t="s">
        <v>110</v>
      </c>
      <c r="C65" s="22">
        <v>12</v>
      </c>
      <c r="D65" s="23">
        <v>428.07870000000003</v>
      </c>
      <c r="E65" s="23">
        <v>400.09969999999998</v>
      </c>
      <c r="F65" s="23">
        <v>372.12070000000006</v>
      </c>
      <c r="G65" s="23">
        <v>344.14170000000001</v>
      </c>
      <c r="H65" s="22"/>
      <c r="I65" s="24">
        <f t="shared" si="0"/>
        <v>0</v>
      </c>
      <c r="J65" s="25">
        <v>0.1</v>
      </c>
      <c r="K65" s="22" t="s">
        <v>12</v>
      </c>
      <c r="L65" s="26">
        <v>4650204930748</v>
      </c>
      <c r="M65" s="22">
        <v>2106909809</v>
      </c>
      <c r="N65" s="241" t="s">
        <v>111</v>
      </c>
      <c r="O65" s="274">
        <v>631</v>
      </c>
    </row>
    <row r="66" spans="1:15" x14ac:dyDescent="0.25">
      <c r="A66" s="31" t="s">
        <v>112</v>
      </c>
      <c r="B66" s="32"/>
      <c r="C66" s="32"/>
      <c r="D66" s="33"/>
      <c r="E66" s="33"/>
      <c r="F66" s="33"/>
      <c r="G66" s="33"/>
      <c r="H66" s="32"/>
      <c r="I66" s="33"/>
      <c r="J66" s="34"/>
      <c r="K66" s="32"/>
      <c r="L66" s="35"/>
      <c r="M66" s="32"/>
      <c r="N66" s="243"/>
      <c r="O66" s="275"/>
    </row>
    <row r="67" spans="1:15" x14ac:dyDescent="0.25">
      <c r="A67" s="20">
        <v>1</v>
      </c>
      <c r="B67" s="21" t="s">
        <v>415</v>
      </c>
      <c r="C67" s="195"/>
      <c r="D67" s="23">
        <v>237.82320000000001</v>
      </c>
      <c r="E67" s="23">
        <v>222.27919999999997</v>
      </c>
      <c r="F67" s="23">
        <v>206.73520000000002</v>
      </c>
      <c r="G67" s="23">
        <v>191.19119999999998</v>
      </c>
      <c r="H67" s="22"/>
      <c r="I67" s="24">
        <f t="shared" si="0"/>
        <v>0</v>
      </c>
      <c r="J67" s="25">
        <v>0.1</v>
      </c>
      <c r="K67" s="22" t="s">
        <v>12</v>
      </c>
      <c r="L67" s="26"/>
      <c r="M67" s="22"/>
      <c r="N67" s="241"/>
      <c r="O67" s="274"/>
    </row>
    <row r="68" spans="1:15" x14ac:dyDescent="0.25">
      <c r="A68" s="20">
        <v>1</v>
      </c>
      <c r="B68" s="21" t="s">
        <v>113</v>
      </c>
      <c r="C68" s="22">
        <v>12</v>
      </c>
      <c r="D68" s="23">
        <v>137.94479999999999</v>
      </c>
      <c r="E68" s="23">
        <v>128.9288</v>
      </c>
      <c r="F68" s="23">
        <v>119.9128</v>
      </c>
      <c r="G68" s="23">
        <v>110.8968</v>
      </c>
      <c r="H68" s="22"/>
      <c r="I68" s="24">
        <f t="shared" si="0"/>
        <v>0</v>
      </c>
      <c r="J68" s="25">
        <v>0.1</v>
      </c>
      <c r="K68" s="22" t="s">
        <v>12</v>
      </c>
      <c r="L68" s="26">
        <v>4680002311142</v>
      </c>
      <c r="M68" s="22">
        <v>2106909809</v>
      </c>
      <c r="N68" s="241" t="s">
        <v>114</v>
      </c>
      <c r="O68" s="274">
        <v>203</v>
      </c>
    </row>
    <row r="69" spans="1:15" x14ac:dyDescent="0.25">
      <c r="A69" s="20">
        <v>2</v>
      </c>
      <c r="B69" s="21" t="s">
        <v>115</v>
      </c>
      <c r="C69" s="22">
        <v>12</v>
      </c>
      <c r="D69" s="23">
        <v>279.04140000000001</v>
      </c>
      <c r="E69" s="23">
        <v>260.80340000000001</v>
      </c>
      <c r="F69" s="23">
        <v>242.56540000000001</v>
      </c>
      <c r="G69" s="23">
        <v>224.32739999999998</v>
      </c>
      <c r="H69" s="22"/>
      <c r="I69" s="24">
        <f t="shared" si="0"/>
        <v>0</v>
      </c>
      <c r="J69" s="25">
        <v>0.1</v>
      </c>
      <c r="K69" s="22" t="s">
        <v>12</v>
      </c>
      <c r="L69" s="26">
        <v>4680002311753</v>
      </c>
      <c r="M69" s="22">
        <v>2106909809</v>
      </c>
      <c r="N69" s="241" t="s">
        <v>116</v>
      </c>
      <c r="O69" s="274">
        <v>411</v>
      </c>
    </row>
    <row r="70" spans="1:15" x14ac:dyDescent="0.25">
      <c r="A70" s="20">
        <v>3</v>
      </c>
      <c r="B70" s="21" t="s">
        <v>117</v>
      </c>
      <c r="C70" s="22">
        <v>12</v>
      </c>
      <c r="D70" s="23">
        <v>279.04140000000001</v>
      </c>
      <c r="E70" s="23">
        <v>260.80340000000001</v>
      </c>
      <c r="F70" s="23">
        <v>242.56540000000001</v>
      </c>
      <c r="G70" s="23">
        <v>224.32739999999998</v>
      </c>
      <c r="H70" s="22"/>
      <c r="I70" s="24">
        <f t="shared" si="0"/>
        <v>0</v>
      </c>
      <c r="J70" s="25">
        <v>0.1</v>
      </c>
      <c r="K70" s="22" t="s">
        <v>12</v>
      </c>
      <c r="L70" s="26">
        <v>4680002311760</v>
      </c>
      <c r="M70" s="22">
        <v>2106909809</v>
      </c>
      <c r="N70" s="241" t="s">
        <v>118</v>
      </c>
      <c r="O70" s="274">
        <v>411</v>
      </c>
    </row>
    <row r="71" spans="1:15" x14ac:dyDescent="0.25">
      <c r="A71" s="20">
        <v>5</v>
      </c>
      <c r="B71" s="21" t="s">
        <v>413</v>
      </c>
      <c r="C71" s="195"/>
      <c r="D71" s="23">
        <v>301.24169999999998</v>
      </c>
      <c r="E71" s="23">
        <v>281.55269999999996</v>
      </c>
      <c r="F71" s="23">
        <v>261.86369999999999</v>
      </c>
      <c r="G71" s="23">
        <v>242.17469999999997</v>
      </c>
      <c r="H71" s="22"/>
      <c r="I71" s="24">
        <f t="shared" si="0"/>
        <v>0</v>
      </c>
      <c r="J71" s="25">
        <v>0.1</v>
      </c>
      <c r="K71" s="22" t="s">
        <v>12</v>
      </c>
      <c r="L71" s="26"/>
      <c r="M71" s="22"/>
      <c r="N71" s="241"/>
      <c r="O71" s="274"/>
    </row>
    <row r="72" spans="1:15" x14ac:dyDescent="0.25">
      <c r="A72" s="20">
        <v>6</v>
      </c>
      <c r="B72" s="21" t="s">
        <v>414</v>
      </c>
      <c r="C72" s="195"/>
      <c r="D72" s="23">
        <v>396.36180000000002</v>
      </c>
      <c r="E72" s="23">
        <v>370.45580000000001</v>
      </c>
      <c r="F72" s="23">
        <v>344.5498</v>
      </c>
      <c r="G72" s="23">
        <v>318.6438</v>
      </c>
      <c r="H72" s="22"/>
      <c r="I72" s="24">
        <f t="shared" si="0"/>
        <v>0</v>
      </c>
      <c r="J72" s="25">
        <v>0.1</v>
      </c>
      <c r="K72" s="22" t="s">
        <v>12</v>
      </c>
      <c r="L72" s="26"/>
      <c r="M72" s="22"/>
      <c r="N72" s="241"/>
      <c r="O72" s="274"/>
    </row>
    <row r="73" spans="1:15" x14ac:dyDescent="0.25">
      <c r="A73" s="174">
        <v>4</v>
      </c>
      <c r="B73" s="175" t="s">
        <v>119</v>
      </c>
      <c r="C73" s="28">
        <v>12</v>
      </c>
      <c r="D73" s="23">
        <v>309.1671</v>
      </c>
      <c r="E73" s="23">
        <v>288.96009999999995</v>
      </c>
      <c r="F73" s="23">
        <v>268.75310000000002</v>
      </c>
      <c r="G73" s="23">
        <v>248.5461</v>
      </c>
      <c r="H73" s="28"/>
      <c r="I73" s="24">
        <f t="shared" si="0"/>
        <v>0</v>
      </c>
      <c r="J73" s="29">
        <v>0.1</v>
      </c>
      <c r="K73" s="28" t="s">
        <v>12</v>
      </c>
      <c r="L73" s="30">
        <v>4680002311777</v>
      </c>
      <c r="M73" s="28">
        <v>2106909809</v>
      </c>
      <c r="N73" s="245" t="s">
        <v>120</v>
      </c>
      <c r="O73" s="274">
        <v>455</v>
      </c>
    </row>
    <row r="74" spans="1:15" x14ac:dyDescent="0.25">
      <c r="A74" s="184" t="s">
        <v>121</v>
      </c>
      <c r="B74" s="185"/>
      <c r="C74" s="185"/>
      <c r="D74" s="187"/>
      <c r="E74" s="187"/>
      <c r="F74" s="187"/>
      <c r="G74" s="187"/>
      <c r="H74" s="185"/>
      <c r="I74" s="187"/>
      <c r="J74" s="186"/>
      <c r="K74" s="185"/>
      <c r="L74" s="188"/>
      <c r="M74" s="185"/>
      <c r="N74" s="246"/>
      <c r="O74" s="276"/>
    </row>
    <row r="75" spans="1:15" x14ac:dyDescent="0.25">
      <c r="A75" s="20">
        <v>1</v>
      </c>
      <c r="B75" s="21" t="s">
        <v>409</v>
      </c>
      <c r="C75" s="22">
        <v>18</v>
      </c>
      <c r="D75" s="23">
        <v>178.21440000000001</v>
      </c>
      <c r="E75" s="23">
        <v>166.56639999999999</v>
      </c>
      <c r="F75" s="23">
        <v>154.91840000000002</v>
      </c>
      <c r="G75" s="23">
        <v>143.2704</v>
      </c>
      <c r="H75" s="22"/>
      <c r="I75" s="24">
        <f t="shared" si="0"/>
        <v>0</v>
      </c>
      <c r="J75" s="25">
        <v>0.2</v>
      </c>
      <c r="K75" s="22" t="s">
        <v>12</v>
      </c>
      <c r="L75" s="26">
        <v>4680002315195</v>
      </c>
      <c r="M75" s="22">
        <v>2106909809</v>
      </c>
      <c r="N75" s="241" t="s">
        <v>122</v>
      </c>
      <c r="O75" s="274">
        <v>263</v>
      </c>
    </row>
    <row r="76" spans="1:15" x14ac:dyDescent="0.25">
      <c r="A76" s="20">
        <v>2</v>
      </c>
      <c r="B76" s="21" t="s">
        <v>411</v>
      </c>
      <c r="C76" s="195"/>
      <c r="D76" s="23">
        <v>204.53040000000001</v>
      </c>
      <c r="E76" s="23">
        <v>191.16239999999999</v>
      </c>
      <c r="F76" s="23">
        <v>177.79440000000002</v>
      </c>
      <c r="G76" s="23">
        <v>164.4264</v>
      </c>
      <c r="H76" s="22"/>
      <c r="I76" s="24">
        <f t="shared" ref="I76:I82" si="1">H76*G76*C76</f>
        <v>0</v>
      </c>
      <c r="J76" s="25">
        <v>0.2</v>
      </c>
      <c r="K76" s="22" t="s">
        <v>12</v>
      </c>
      <c r="L76" s="26"/>
      <c r="M76" s="22"/>
      <c r="N76" s="247"/>
      <c r="O76" s="277"/>
    </row>
    <row r="77" spans="1:15" x14ac:dyDescent="0.25">
      <c r="A77" s="20">
        <v>2</v>
      </c>
      <c r="B77" s="21" t="s">
        <v>123</v>
      </c>
      <c r="C77" s="22">
        <v>18</v>
      </c>
      <c r="D77" s="23">
        <v>178.21440000000001</v>
      </c>
      <c r="E77" s="23">
        <v>166.56639999999999</v>
      </c>
      <c r="F77" s="23">
        <v>154.91840000000002</v>
      </c>
      <c r="G77" s="23">
        <v>143.2704</v>
      </c>
      <c r="H77" s="22"/>
      <c r="I77" s="24">
        <f t="shared" si="1"/>
        <v>0</v>
      </c>
      <c r="J77" s="25">
        <v>0.2</v>
      </c>
      <c r="K77" s="22" t="s">
        <v>12</v>
      </c>
      <c r="L77" s="26">
        <v>4680002315201</v>
      </c>
      <c r="M77" s="22">
        <v>2106909809</v>
      </c>
      <c r="N77" s="241" t="s">
        <v>124</v>
      </c>
      <c r="O77" s="274">
        <v>263</v>
      </c>
    </row>
    <row r="78" spans="1:15" x14ac:dyDescent="0.25">
      <c r="A78" s="20">
        <v>3</v>
      </c>
      <c r="B78" s="21" t="s">
        <v>125</v>
      </c>
      <c r="C78" s="22">
        <v>18</v>
      </c>
      <c r="D78" s="23">
        <v>178.21440000000001</v>
      </c>
      <c r="E78" s="23">
        <v>166.56639999999999</v>
      </c>
      <c r="F78" s="23">
        <v>154.91840000000002</v>
      </c>
      <c r="G78" s="23">
        <v>143.2704</v>
      </c>
      <c r="H78" s="22"/>
      <c r="I78" s="24">
        <f t="shared" si="1"/>
        <v>0</v>
      </c>
      <c r="J78" s="25">
        <v>0.2</v>
      </c>
      <c r="K78" s="22" t="s">
        <v>12</v>
      </c>
      <c r="L78" s="26">
        <v>4680002315218</v>
      </c>
      <c r="M78" s="22">
        <v>2106909809</v>
      </c>
      <c r="N78" s="241" t="s">
        <v>126</v>
      </c>
      <c r="O78" s="274">
        <v>263</v>
      </c>
    </row>
    <row r="79" spans="1:15" x14ac:dyDescent="0.25">
      <c r="A79" s="20">
        <v>4</v>
      </c>
      <c r="B79" s="21" t="s">
        <v>127</v>
      </c>
      <c r="C79" s="22">
        <v>18</v>
      </c>
      <c r="D79" s="23">
        <v>178.21440000000001</v>
      </c>
      <c r="E79" s="23">
        <v>166.56639999999999</v>
      </c>
      <c r="F79" s="23">
        <v>154.91840000000002</v>
      </c>
      <c r="G79" s="23">
        <v>143.2704</v>
      </c>
      <c r="H79" s="22"/>
      <c r="I79" s="24">
        <f t="shared" si="1"/>
        <v>0</v>
      </c>
      <c r="J79" s="25">
        <v>0.2</v>
      </c>
      <c r="K79" s="22" t="s">
        <v>12</v>
      </c>
      <c r="L79" s="26">
        <f>[1]Лист1!$B$71</f>
        <v>4680002314648</v>
      </c>
      <c r="M79" s="22">
        <v>2106909809</v>
      </c>
      <c r="N79" s="241" t="s">
        <v>128</v>
      </c>
      <c r="O79" s="274">
        <v>263</v>
      </c>
    </row>
    <row r="80" spans="1:15" x14ac:dyDescent="0.25">
      <c r="A80" s="20">
        <v>5</v>
      </c>
      <c r="B80" s="21" t="s">
        <v>129</v>
      </c>
      <c r="C80" s="22">
        <v>18</v>
      </c>
      <c r="D80" s="23">
        <v>178.21440000000001</v>
      </c>
      <c r="E80" s="23">
        <v>166.56639999999999</v>
      </c>
      <c r="F80" s="23">
        <v>154.91840000000002</v>
      </c>
      <c r="G80" s="23">
        <v>143.2704</v>
      </c>
      <c r="H80" s="22"/>
      <c r="I80" s="24">
        <f t="shared" si="1"/>
        <v>0</v>
      </c>
      <c r="J80" s="25">
        <v>0.2</v>
      </c>
      <c r="K80" s="22" t="s">
        <v>12</v>
      </c>
      <c r="L80" s="26">
        <v>4680002315232</v>
      </c>
      <c r="M80" s="22">
        <v>2106909809</v>
      </c>
      <c r="N80" s="241" t="s">
        <v>130</v>
      </c>
      <c r="O80" s="274">
        <v>263</v>
      </c>
    </row>
    <row r="81" spans="1:17" x14ac:dyDescent="0.25">
      <c r="A81" s="20">
        <v>6</v>
      </c>
      <c r="B81" s="21" t="s">
        <v>131</v>
      </c>
      <c r="C81" s="22">
        <v>18</v>
      </c>
      <c r="D81" s="23">
        <v>178.21440000000001</v>
      </c>
      <c r="E81" s="23">
        <v>166.56639999999999</v>
      </c>
      <c r="F81" s="23">
        <v>154.91840000000002</v>
      </c>
      <c r="G81" s="23">
        <v>143.2704</v>
      </c>
      <c r="H81" s="22"/>
      <c r="I81" s="24">
        <f t="shared" si="1"/>
        <v>0</v>
      </c>
      <c r="J81" s="25">
        <v>0.2</v>
      </c>
      <c r="K81" s="22" t="s">
        <v>12</v>
      </c>
      <c r="L81" s="26">
        <v>4680002315249</v>
      </c>
      <c r="M81" s="22">
        <v>2106909809</v>
      </c>
      <c r="N81" s="241" t="s">
        <v>132</v>
      </c>
      <c r="O81" s="274">
        <v>263</v>
      </c>
    </row>
    <row r="82" spans="1:17" s="7" customFormat="1" x14ac:dyDescent="0.25">
      <c r="A82" s="174">
        <v>8</v>
      </c>
      <c r="B82" s="175" t="s">
        <v>133</v>
      </c>
      <c r="C82" s="28">
        <v>18</v>
      </c>
      <c r="D82" s="23">
        <v>178.21440000000001</v>
      </c>
      <c r="E82" s="23">
        <v>166.56639999999999</v>
      </c>
      <c r="F82" s="23">
        <v>154.91840000000002</v>
      </c>
      <c r="G82" s="23">
        <v>143.2704</v>
      </c>
      <c r="H82" s="28"/>
      <c r="I82" s="24">
        <f t="shared" si="1"/>
        <v>0</v>
      </c>
      <c r="J82" s="29">
        <v>0.2</v>
      </c>
      <c r="K82" s="28" t="s">
        <v>12</v>
      </c>
      <c r="L82" s="30">
        <v>4650204932964</v>
      </c>
      <c r="M82" s="28">
        <v>2106909809</v>
      </c>
      <c r="N82" s="245" t="s">
        <v>134</v>
      </c>
      <c r="O82" s="274">
        <v>263</v>
      </c>
      <c r="Q82" s="6"/>
    </row>
    <row r="83" spans="1:17" x14ac:dyDescent="0.25">
      <c r="A83" s="50" t="s">
        <v>135</v>
      </c>
      <c r="B83" s="51"/>
      <c r="C83" s="52"/>
      <c r="D83" s="53"/>
      <c r="E83" s="53"/>
      <c r="F83" s="53"/>
      <c r="G83" s="53"/>
      <c r="H83" s="52"/>
      <c r="I83" s="54"/>
      <c r="J83" s="55"/>
      <c r="K83" s="52"/>
      <c r="L83" s="56"/>
      <c r="M83" s="52"/>
      <c r="N83" s="248"/>
      <c r="O83" s="278"/>
    </row>
    <row r="84" spans="1:17" x14ac:dyDescent="0.25">
      <c r="A84" s="20">
        <v>2</v>
      </c>
      <c r="B84" s="57" t="s">
        <v>136</v>
      </c>
      <c r="C84" s="26">
        <v>16</v>
      </c>
      <c r="D84" s="23">
        <v>713.46960000000001</v>
      </c>
      <c r="E84" s="23">
        <v>666.83759999999995</v>
      </c>
      <c r="F84" s="23">
        <v>620.2056</v>
      </c>
      <c r="G84" s="23">
        <v>573.57359999999994</v>
      </c>
      <c r="H84" s="26"/>
      <c r="I84" s="24">
        <f t="shared" ref="I84:I85" si="2">H84*G84*C84</f>
        <v>0</v>
      </c>
      <c r="J84" s="25">
        <v>0.1</v>
      </c>
      <c r="K84" s="26" t="s">
        <v>12</v>
      </c>
      <c r="L84" s="26">
        <v>4650204933053</v>
      </c>
      <c r="M84" s="26">
        <v>2106909809</v>
      </c>
      <c r="N84" s="241"/>
      <c r="O84" s="279">
        <v>1051</v>
      </c>
    </row>
    <row r="85" spans="1:17" x14ac:dyDescent="0.25">
      <c r="A85" s="20">
        <v>3</v>
      </c>
      <c r="B85" s="57" t="s">
        <v>137</v>
      </c>
      <c r="C85" s="26">
        <v>16</v>
      </c>
      <c r="D85" s="23">
        <v>523.21410000000003</v>
      </c>
      <c r="E85" s="23">
        <v>489.01710000000003</v>
      </c>
      <c r="F85" s="23">
        <v>454.82010000000008</v>
      </c>
      <c r="G85" s="23">
        <v>420.62310000000002</v>
      </c>
      <c r="H85" s="26"/>
      <c r="I85" s="24">
        <f t="shared" si="2"/>
        <v>0</v>
      </c>
      <c r="J85" s="25">
        <v>0.1</v>
      </c>
      <c r="K85" s="26" t="s">
        <v>12</v>
      </c>
      <c r="L85" s="26">
        <v>4650204933053</v>
      </c>
      <c r="M85" s="26">
        <v>2106909809</v>
      </c>
      <c r="N85" s="241"/>
      <c r="O85" s="279">
        <v>771</v>
      </c>
    </row>
    <row r="86" spans="1:17" x14ac:dyDescent="0.25">
      <c r="A86" s="58" t="s">
        <v>138</v>
      </c>
      <c r="B86" s="59"/>
      <c r="C86" s="60"/>
      <c r="D86" s="61"/>
      <c r="E86" s="61"/>
      <c r="F86" s="61"/>
      <c r="G86" s="61"/>
      <c r="H86" s="60"/>
      <c r="I86" s="60"/>
      <c r="J86" s="62"/>
      <c r="K86" s="60"/>
      <c r="L86" s="63"/>
      <c r="M86" s="60"/>
      <c r="N86" s="249"/>
      <c r="O86" s="273"/>
    </row>
    <row r="87" spans="1:17" x14ac:dyDescent="0.25">
      <c r="A87" s="64">
        <v>1</v>
      </c>
      <c r="B87" s="21" t="s">
        <v>139</v>
      </c>
      <c r="C87" s="22">
        <v>9</v>
      </c>
      <c r="D87" s="23">
        <v>378.93509999999998</v>
      </c>
      <c r="E87" s="23">
        <v>354.16809999999998</v>
      </c>
      <c r="F87" s="23">
        <v>329.40109999999999</v>
      </c>
      <c r="G87" s="23">
        <v>304.63409999999999</v>
      </c>
      <c r="H87" s="22"/>
      <c r="I87" s="24">
        <f t="shared" ref="I87:I92" si="3">H87*G87*C87</f>
        <v>0</v>
      </c>
      <c r="J87" s="25">
        <v>0.1</v>
      </c>
      <c r="K87" s="22" t="s">
        <v>140</v>
      </c>
      <c r="L87" s="26">
        <v>4650204932452</v>
      </c>
      <c r="M87" s="22">
        <v>2106909809</v>
      </c>
      <c r="N87" s="241" t="s">
        <v>141</v>
      </c>
      <c r="O87" s="274">
        <v>558</v>
      </c>
    </row>
    <row r="88" spans="1:17" x14ac:dyDescent="0.25">
      <c r="A88" s="64">
        <v>2</v>
      </c>
      <c r="B88" s="21" t="s">
        <v>142</v>
      </c>
      <c r="C88" s="22">
        <v>9</v>
      </c>
      <c r="D88" s="23">
        <v>378.93509999999998</v>
      </c>
      <c r="E88" s="23">
        <v>354.16809999999998</v>
      </c>
      <c r="F88" s="23">
        <v>329.40109999999999</v>
      </c>
      <c r="G88" s="23">
        <v>304.63409999999999</v>
      </c>
      <c r="H88" s="22"/>
      <c r="I88" s="24">
        <f t="shared" si="3"/>
        <v>0</v>
      </c>
      <c r="J88" s="25">
        <v>0.1</v>
      </c>
      <c r="K88" s="22" t="s">
        <v>140</v>
      </c>
      <c r="L88" s="26">
        <v>4650204932469</v>
      </c>
      <c r="M88" s="22">
        <v>2106909809</v>
      </c>
      <c r="N88" s="241" t="s">
        <v>143</v>
      </c>
      <c r="O88" s="274">
        <v>558</v>
      </c>
    </row>
    <row r="89" spans="1:17" x14ac:dyDescent="0.25">
      <c r="A89" s="64">
        <v>3</v>
      </c>
      <c r="B89" s="21" t="s">
        <v>144</v>
      </c>
      <c r="C89" s="22">
        <v>10</v>
      </c>
      <c r="D89" s="23">
        <v>507.36330000000004</v>
      </c>
      <c r="E89" s="23">
        <v>474.20229999999998</v>
      </c>
      <c r="F89" s="23">
        <v>441.04130000000004</v>
      </c>
      <c r="G89" s="23">
        <v>407.88030000000003</v>
      </c>
      <c r="H89" s="22"/>
      <c r="I89" s="24">
        <f t="shared" si="3"/>
        <v>0</v>
      </c>
      <c r="J89" s="25">
        <v>0.1</v>
      </c>
      <c r="K89" s="22" t="s">
        <v>140</v>
      </c>
      <c r="L89" s="26">
        <v>4650204932667</v>
      </c>
      <c r="M89" s="22">
        <v>2905490000</v>
      </c>
      <c r="N89" s="241" t="s">
        <v>145</v>
      </c>
      <c r="O89" s="274">
        <v>747</v>
      </c>
    </row>
    <row r="90" spans="1:17" x14ac:dyDescent="0.25">
      <c r="A90" s="64">
        <v>4</v>
      </c>
      <c r="B90" s="21" t="s">
        <v>146</v>
      </c>
      <c r="C90" s="22">
        <v>16</v>
      </c>
      <c r="D90" s="23">
        <v>340.88400000000001</v>
      </c>
      <c r="E90" s="23">
        <v>318.60399999999998</v>
      </c>
      <c r="F90" s="23">
        <v>296.32400000000001</v>
      </c>
      <c r="G90" s="23">
        <v>274.04399999999998</v>
      </c>
      <c r="H90" s="22"/>
      <c r="I90" s="24">
        <f t="shared" si="3"/>
        <v>0</v>
      </c>
      <c r="J90" s="25">
        <v>0.2</v>
      </c>
      <c r="K90" s="22" t="s">
        <v>12</v>
      </c>
      <c r="L90" s="26">
        <v>4680002312170</v>
      </c>
      <c r="M90" s="22">
        <v>2106909809</v>
      </c>
      <c r="N90" s="241" t="s">
        <v>147</v>
      </c>
      <c r="O90" s="274">
        <v>502</v>
      </c>
    </row>
    <row r="91" spans="1:17" x14ac:dyDescent="0.25">
      <c r="A91" s="64">
        <v>5</v>
      </c>
      <c r="B91" s="21" t="s">
        <v>148</v>
      </c>
      <c r="C91" s="22">
        <v>16</v>
      </c>
      <c r="D91" s="23">
        <v>340.88400000000001</v>
      </c>
      <c r="E91" s="23">
        <v>318.60399999999998</v>
      </c>
      <c r="F91" s="23">
        <v>296.32400000000001</v>
      </c>
      <c r="G91" s="23">
        <v>274.04399999999998</v>
      </c>
      <c r="H91" s="22"/>
      <c r="I91" s="24">
        <f t="shared" si="3"/>
        <v>0</v>
      </c>
      <c r="J91" s="25">
        <v>0.2</v>
      </c>
      <c r="K91" s="22" t="s">
        <v>12</v>
      </c>
      <c r="L91" s="26">
        <v>4680002312224</v>
      </c>
      <c r="M91" s="22">
        <v>2106909809</v>
      </c>
      <c r="N91" s="241" t="s">
        <v>149</v>
      </c>
      <c r="O91" s="274">
        <v>502</v>
      </c>
    </row>
    <row r="92" spans="1:17" x14ac:dyDescent="0.25">
      <c r="A92" s="64">
        <v>7</v>
      </c>
      <c r="B92" s="21" t="s">
        <v>150</v>
      </c>
      <c r="C92" s="22">
        <v>16</v>
      </c>
      <c r="D92" s="23">
        <v>340.88400000000001</v>
      </c>
      <c r="E92" s="23">
        <v>318.60399999999998</v>
      </c>
      <c r="F92" s="23">
        <v>296.32400000000001</v>
      </c>
      <c r="G92" s="23">
        <v>274.04399999999998</v>
      </c>
      <c r="H92" s="22"/>
      <c r="I92" s="24">
        <f t="shared" si="3"/>
        <v>0</v>
      </c>
      <c r="J92" s="25">
        <v>0.2</v>
      </c>
      <c r="K92" s="22" t="s">
        <v>12</v>
      </c>
      <c r="L92" s="26">
        <v>4680002312248</v>
      </c>
      <c r="M92" s="22">
        <v>2106909809</v>
      </c>
      <c r="N92" s="241" t="s">
        <v>151</v>
      </c>
      <c r="O92" s="274">
        <v>502</v>
      </c>
    </row>
    <row r="93" spans="1:17" x14ac:dyDescent="0.25">
      <c r="A93" s="31" t="s">
        <v>152</v>
      </c>
      <c r="B93" s="32"/>
      <c r="C93" s="32"/>
      <c r="D93" s="33"/>
      <c r="E93" s="33"/>
      <c r="F93" s="33"/>
      <c r="G93" s="33"/>
      <c r="H93" s="32"/>
      <c r="I93" s="33"/>
      <c r="J93" s="34"/>
      <c r="K93" s="32"/>
      <c r="L93" s="35"/>
      <c r="M93" s="32"/>
      <c r="N93" s="243"/>
      <c r="O93" s="275"/>
    </row>
    <row r="94" spans="1:17" x14ac:dyDescent="0.25">
      <c r="A94" s="20">
        <v>1</v>
      </c>
      <c r="B94" s="21" t="s">
        <v>153</v>
      </c>
      <c r="C94" s="22">
        <v>9</v>
      </c>
      <c r="D94" s="23">
        <v>428.07870000000003</v>
      </c>
      <c r="E94" s="23">
        <v>400.09969999999998</v>
      </c>
      <c r="F94" s="23">
        <v>372.12070000000006</v>
      </c>
      <c r="G94" s="23">
        <v>344.14170000000001</v>
      </c>
      <c r="H94" s="22"/>
      <c r="I94" s="24">
        <f t="shared" ref="I94" si="4">H94*G94*C94</f>
        <v>0</v>
      </c>
      <c r="J94" s="25">
        <v>0.1</v>
      </c>
      <c r="K94" s="22" t="s">
        <v>12</v>
      </c>
      <c r="L94" s="26">
        <v>4680002311487</v>
      </c>
      <c r="M94" s="22">
        <v>2905490000</v>
      </c>
      <c r="N94" s="241" t="s">
        <v>154</v>
      </c>
      <c r="O94" s="274">
        <v>631</v>
      </c>
    </row>
    <row r="95" spans="1:17" x14ac:dyDescent="0.25">
      <c r="A95" s="65" t="s">
        <v>155</v>
      </c>
      <c r="B95" s="66"/>
      <c r="C95" s="66"/>
      <c r="D95" s="67"/>
      <c r="E95" s="67"/>
      <c r="F95" s="67"/>
      <c r="G95" s="67"/>
      <c r="H95" s="66"/>
      <c r="I95" s="66"/>
      <c r="J95" s="68"/>
      <c r="K95" s="66"/>
      <c r="L95" s="69"/>
      <c r="M95" s="66"/>
      <c r="N95" s="250"/>
      <c r="O95" s="280"/>
    </row>
    <row r="96" spans="1:17" x14ac:dyDescent="0.25">
      <c r="A96" s="64">
        <v>1</v>
      </c>
      <c r="B96" s="21" t="s">
        <v>156</v>
      </c>
      <c r="C96" s="22">
        <v>8</v>
      </c>
      <c r="D96" s="23">
        <v>432.83699999999999</v>
      </c>
      <c r="E96" s="23">
        <v>404.54699999999997</v>
      </c>
      <c r="F96" s="23">
        <v>376.25700000000001</v>
      </c>
      <c r="G96" s="23">
        <v>347.96699999999998</v>
      </c>
      <c r="H96" s="22"/>
      <c r="I96" s="24">
        <f t="shared" ref="I96:I98" si="5">H96*G96*C96</f>
        <v>0</v>
      </c>
      <c r="J96" s="25">
        <v>0.2</v>
      </c>
      <c r="K96" s="22" t="s">
        <v>140</v>
      </c>
      <c r="L96" s="26">
        <v>4650204933428</v>
      </c>
      <c r="M96" s="22">
        <v>2940000000</v>
      </c>
      <c r="N96" s="241" t="s">
        <v>157</v>
      </c>
      <c r="O96" s="274">
        <v>638</v>
      </c>
    </row>
    <row r="97" spans="1:17" x14ac:dyDescent="0.25">
      <c r="A97" s="64">
        <v>2</v>
      </c>
      <c r="B97" s="21" t="s">
        <v>158</v>
      </c>
      <c r="C97" s="22">
        <v>8</v>
      </c>
      <c r="D97" s="23">
        <v>475.64640000000003</v>
      </c>
      <c r="E97" s="23">
        <v>444.55839999999995</v>
      </c>
      <c r="F97" s="23">
        <v>413.47040000000004</v>
      </c>
      <c r="G97" s="23">
        <v>382.38239999999996</v>
      </c>
      <c r="H97" s="22"/>
      <c r="I97" s="24">
        <f t="shared" si="5"/>
        <v>0</v>
      </c>
      <c r="J97" s="25">
        <v>0.2</v>
      </c>
      <c r="K97" s="22" t="s">
        <v>140</v>
      </c>
      <c r="L97" s="26">
        <v>4650204933725</v>
      </c>
      <c r="M97" s="22">
        <v>2940000000</v>
      </c>
      <c r="N97" s="241" t="s">
        <v>159</v>
      </c>
      <c r="O97" s="274">
        <v>701</v>
      </c>
    </row>
    <row r="98" spans="1:17" x14ac:dyDescent="0.25">
      <c r="A98" s="64">
        <v>3</v>
      </c>
      <c r="B98" s="21" t="s">
        <v>160</v>
      </c>
      <c r="C98" s="22">
        <v>8</v>
      </c>
      <c r="D98" s="23">
        <v>467.721</v>
      </c>
      <c r="E98" s="23">
        <v>437.15099999999995</v>
      </c>
      <c r="F98" s="23">
        <v>406.58100000000002</v>
      </c>
      <c r="G98" s="23">
        <v>376.01099999999997</v>
      </c>
      <c r="H98" s="22"/>
      <c r="I98" s="24">
        <f t="shared" si="5"/>
        <v>0</v>
      </c>
      <c r="J98" s="25">
        <v>0.2</v>
      </c>
      <c r="K98" s="22" t="s">
        <v>140</v>
      </c>
      <c r="L98" s="26">
        <v>4650204933718</v>
      </c>
      <c r="M98" s="22">
        <v>2940000000</v>
      </c>
      <c r="N98" s="241" t="s">
        <v>161</v>
      </c>
      <c r="O98" s="274">
        <v>689</v>
      </c>
    </row>
    <row r="99" spans="1:17" x14ac:dyDescent="0.25">
      <c r="A99" s="31" t="s">
        <v>162</v>
      </c>
      <c r="B99" s="32"/>
      <c r="C99" s="32"/>
      <c r="D99" s="33"/>
      <c r="E99" s="33"/>
      <c r="F99" s="33"/>
      <c r="G99" s="33"/>
      <c r="H99" s="32"/>
      <c r="I99" s="33"/>
      <c r="J99" s="34"/>
      <c r="K99" s="32"/>
      <c r="L99" s="35"/>
      <c r="M99" s="32"/>
      <c r="N99" s="243"/>
      <c r="O99" s="275"/>
    </row>
    <row r="100" spans="1:17" x14ac:dyDescent="0.25">
      <c r="A100" s="64">
        <v>1</v>
      </c>
      <c r="B100" s="21" t="s">
        <v>163</v>
      </c>
      <c r="C100" s="22">
        <v>12</v>
      </c>
      <c r="D100" s="23">
        <v>193.42260000000002</v>
      </c>
      <c r="E100" s="23">
        <v>180.78059999999999</v>
      </c>
      <c r="F100" s="23">
        <v>168.13860000000003</v>
      </c>
      <c r="G100" s="23">
        <v>155.4966</v>
      </c>
      <c r="H100" s="22"/>
      <c r="I100" s="24">
        <f t="shared" ref="I100:I108" si="6">H100*G100*C100</f>
        <v>0</v>
      </c>
      <c r="J100" s="25">
        <v>0.1</v>
      </c>
      <c r="K100" s="22" t="s">
        <v>12</v>
      </c>
      <c r="L100" s="26">
        <v>4680002313504</v>
      </c>
      <c r="M100" s="22">
        <v>2106909809</v>
      </c>
      <c r="N100" s="241" t="s">
        <v>164</v>
      </c>
      <c r="O100" s="274">
        <v>285</v>
      </c>
    </row>
    <row r="101" spans="1:17" s="7" customFormat="1" x14ac:dyDescent="0.25">
      <c r="A101" s="64">
        <v>2</v>
      </c>
      <c r="B101" s="21" t="s">
        <v>165</v>
      </c>
      <c r="C101" s="22">
        <v>9</v>
      </c>
      <c r="D101" s="23">
        <v>547.00559999999996</v>
      </c>
      <c r="E101" s="23">
        <v>511.25359999999995</v>
      </c>
      <c r="F101" s="23">
        <v>475.5016</v>
      </c>
      <c r="G101" s="23">
        <v>439.74959999999999</v>
      </c>
      <c r="H101" s="22"/>
      <c r="I101" s="24">
        <f t="shared" si="6"/>
        <v>0</v>
      </c>
      <c r="J101" s="25">
        <v>0.1</v>
      </c>
      <c r="K101" s="22" t="s">
        <v>12</v>
      </c>
      <c r="L101" s="26">
        <v>4680002316154</v>
      </c>
      <c r="M101" s="22">
        <v>2106909809</v>
      </c>
      <c r="N101" s="241" t="s">
        <v>166</v>
      </c>
      <c r="O101" s="274">
        <v>806</v>
      </c>
      <c r="Q101" s="6"/>
    </row>
    <row r="102" spans="1:17" x14ac:dyDescent="0.25">
      <c r="A102" s="64">
        <v>3</v>
      </c>
      <c r="B102" s="21" t="s">
        <v>167</v>
      </c>
      <c r="C102" s="22">
        <v>10</v>
      </c>
      <c r="D102" s="23">
        <v>126.8523</v>
      </c>
      <c r="E102" s="23">
        <v>118.56129999999999</v>
      </c>
      <c r="F102" s="23">
        <v>110.27030000000001</v>
      </c>
      <c r="G102" s="23">
        <v>101.97929999999999</v>
      </c>
      <c r="H102" s="22"/>
      <c r="I102" s="24">
        <f t="shared" si="6"/>
        <v>0</v>
      </c>
      <c r="J102" s="25">
        <v>0.1</v>
      </c>
      <c r="K102" s="22" t="s">
        <v>12</v>
      </c>
      <c r="L102" s="26">
        <v>4680002313726</v>
      </c>
      <c r="M102" s="22">
        <v>2106909809</v>
      </c>
      <c r="N102" s="241" t="s">
        <v>168</v>
      </c>
      <c r="O102" s="274">
        <v>187</v>
      </c>
    </row>
    <row r="103" spans="1:17" x14ac:dyDescent="0.25">
      <c r="A103" s="64">
        <v>4</v>
      </c>
      <c r="B103" s="21" t="s">
        <v>169</v>
      </c>
      <c r="C103" s="22">
        <v>16</v>
      </c>
      <c r="D103" s="23">
        <v>356.75009999999997</v>
      </c>
      <c r="E103" s="23">
        <v>333.43309999999997</v>
      </c>
      <c r="F103" s="23">
        <v>310.11610000000002</v>
      </c>
      <c r="G103" s="23">
        <v>286.79909999999995</v>
      </c>
      <c r="H103" s="22"/>
      <c r="I103" s="24">
        <f t="shared" si="6"/>
        <v>0</v>
      </c>
      <c r="J103" s="25">
        <v>0.1</v>
      </c>
      <c r="K103" s="22" t="s">
        <v>12</v>
      </c>
      <c r="L103" s="26">
        <v>4680002315676</v>
      </c>
      <c r="M103" s="22">
        <v>2106909809</v>
      </c>
      <c r="N103" s="241" t="s">
        <v>170</v>
      </c>
      <c r="O103" s="274">
        <v>526</v>
      </c>
    </row>
    <row r="104" spans="1:17" s="7" customFormat="1" x14ac:dyDescent="0.25">
      <c r="A104" s="64">
        <v>5</v>
      </c>
      <c r="B104" s="21" t="s">
        <v>171</v>
      </c>
      <c r="C104" s="22">
        <v>10</v>
      </c>
      <c r="D104" s="23">
        <v>134.76240000000001</v>
      </c>
      <c r="E104" s="23">
        <v>125.95439999999999</v>
      </c>
      <c r="F104" s="23">
        <v>117.1464</v>
      </c>
      <c r="G104" s="23">
        <v>108.33839999999999</v>
      </c>
      <c r="H104" s="22"/>
      <c r="I104" s="24">
        <f t="shared" si="6"/>
        <v>0</v>
      </c>
      <c r="J104" s="25">
        <v>0.1</v>
      </c>
      <c r="K104" s="22" t="s">
        <v>12</v>
      </c>
      <c r="L104" s="26">
        <v>4680002313733</v>
      </c>
      <c r="M104" s="22">
        <v>2106909809</v>
      </c>
      <c r="N104" s="241" t="s">
        <v>172</v>
      </c>
      <c r="O104" s="274">
        <v>199</v>
      </c>
      <c r="Q104" s="6"/>
    </row>
    <row r="105" spans="1:17" x14ac:dyDescent="0.25">
      <c r="A105" s="64">
        <v>6</v>
      </c>
      <c r="B105" s="21" t="s">
        <v>173</v>
      </c>
      <c r="C105" s="22">
        <v>16</v>
      </c>
      <c r="D105" s="23">
        <v>412.21260000000001</v>
      </c>
      <c r="E105" s="23">
        <v>385.2706</v>
      </c>
      <c r="F105" s="23">
        <v>358.32860000000005</v>
      </c>
      <c r="G105" s="23">
        <v>331.38659999999999</v>
      </c>
      <c r="H105" s="22"/>
      <c r="I105" s="24">
        <f t="shared" si="6"/>
        <v>0</v>
      </c>
      <c r="J105" s="25">
        <v>0.1</v>
      </c>
      <c r="K105" s="22" t="s">
        <v>12</v>
      </c>
      <c r="L105" s="26">
        <v>4680002317052</v>
      </c>
      <c r="M105" s="22">
        <v>2106909809</v>
      </c>
      <c r="N105" s="241" t="s">
        <v>174</v>
      </c>
      <c r="O105" s="274">
        <v>607</v>
      </c>
    </row>
    <row r="106" spans="1:17" s="7" customFormat="1" x14ac:dyDescent="0.25">
      <c r="A106" s="64">
        <v>7</v>
      </c>
      <c r="B106" s="21" t="s">
        <v>175</v>
      </c>
      <c r="C106" s="22">
        <v>16</v>
      </c>
      <c r="D106" s="23">
        <v>348.80939999999998</v>
      </c>
      <c r="E106" s="23">
        <v>326.01139999999998</v>
      </c>
      <c r="F106" s="23">
        <v>303.21339999999998</v>
      </c>
      <c r="G106" s="23">
        <v>280.41539999999998</v>
      </c>
      <c r="H106" s="22"/>
      <c r="I106" s="24">
        <f t="shared" si="6"/>
        <v>0</v>
      </c>
      <c r="J106" s="25">
        <v>0.1</v>
      </c>
      <c r="K106" s="22" t="s">
        <v>12</v>
      </c>
      <c r="L106" s="26">
        <v>4680002316246</v>
      </c>
      <c r="M106" s="22">
        <v>2106909809</v>
      </c>
      <c r="N106" s="241" t="s">
        <v>176</v>
      </c>
      <c r="O106" s="274">
        <v>514</v>
      </c>
      <c r="Q106" s="6"/>
    </row>
    <row r="107" spans="1:17" s="7" customFormat="1" x14ac:dyDescent="0.25">
      <c r="A107" s="64">
        <v>8</v>
      </c>
      <c r="B107" s="21" t="s">
        <v>177</v>
      </c>
      <c r="C107" s="22">
        <v>9</v>
      </c>
      <c r="D107" s="23">
        <v>531.15480000000002</v>
      </c>
      <c r="E107" s="23">
        <v>496.43880000000001</v>
      </c>
      <c r="F107" s="23">
        <v>461.72280000000006</v>
      </c>
      <c r="G107" s="23">
        <v>427.0068</v>
      </c>
      <c r="H107" s="22"/>
      <c r="I107" s="24">
        <f t="shared" si="6"/>
        <v>0</v>
      </c>
      <c r="J107" s="25">
        <v>0.1</v>
      </c>
      <c r="K107" s="22" t="s">
        <v>12</v>
      </c>
      <c r="L107" s="26">
        <v>4680002316253</v>
      </c>
      <c r="M107" s="22">
        <v>2106909809</v>
      </c>
      <c r="N107" s="241" t="s">
        <v>178</v>
      </c>
      <c r="O107" s="274">
        <v>782</v>
      </c>
      <c r="Q107" s="6"/>
    </row>
    <row r="108" spans="1:17" s="7" customFormat="1" x14ac:dyDescent="0.25">
      <c r="A108" s="64">
        <v>9</v>
      </c>
      <c r="B108" s="21" t="s">
        <v>179</v>
      </c>
      <c r="C108" s="22">
        <v>9</v>
      </c>
      <c r="D108" s="23">
        <v>377.34390000000002</v>
      </c>
      <c r="E108" s="23">
        <v>352.68089999999995</v>
      </c>
      <c r="F108" s="23">
        <v>328.0179</v>
      </c>
      <c r="G108" s="23">
        <v>303.35489999999999</v>
      </c>
      <c r="H108" s="22"/>
      <c r="I108" s="24">
        <f t="shared" si="6"/>
        <v>0</v>
      </c>
      <c r="J108" s="25">
        <v>0.1</v>
      </c>
      <c r="K108" s="22" t="s">
        <v>12</v>
      </c>
      <c r="L108" s="26">
        <v>4650204934494</v>
      </c>
      <c r="M108" s="22">
        <v>2106909809</v>
      </c>
      <c r="N108" s="241" t="s">
        <v>180</v>
      </c>
      <c r="O108" s="274">
        <v>556</v>
      </c>
      <c r="Q108" s="6"/>
    </row>
    <row r="109" spans="1:17" x14ac:dyDescent="0.25">
      <c r="A109" s="58" t="s">
        <v>181</v>
      </c>
      <c r="B109" s="59"/>
      <c r="C109" s="60"/>
      <c r="D109" s="61"/>
      <c r="E109" s="61"/>
      <c r="F109" s="61"/>
      <c r="G109" s="61"/>
      <c r="H109" s="60"/>
      <c r="I109" s="61"/>
      <c r="J109" s="62"/>
      <c r="K109" s="60"/>
      <c r="L109" s="63"/>
      <c r="M109" s="60"/>
      <c r="N109" s="249"/>
      <c r="O109" s="281"/>
    </row>
    <row r="110" spans="1:17" x14ac:dyDescent="0.25">
      <c r="A110" s="20">
        <v>2</v>
      </c>
      <c r="B110" s="21" t="s">
        <v>182</v>
      </c>
      <c r="C110" s="22">
        <v>15</v>
      </c>
      <c r="D110" s="23">
        <v>317.1078</v>
      </c>
      <c r="E110" s="23">
        <v>296.3818</v>
      </c>
      <c r="F110" s="23">
        <v>275.6558</v>
      </c>
      <c r="G110" s="23">
        <v>254.92979999999997</v>
      </c>
      <c r="H110" s="22"/>
      <c r="I110" s="24">
        <f t="shared" ref="I110:I111" si="7">H110*G110*C110</f>
        <v>0</v>
      </c>
      <c r="J110" s="25">
        <v>0.2</v>
      </c>
      <c r="K110" s="22" t="s">
        <v>12</v>
      </c>
      <c r="L110" s="26">
        <v>4680002315133</v>
      </c>
      <c r="M110" s="22">
        <v>2106909809</v>
      </c>
      <c r="N110" s="241" t="s">
        <v>183</v>
      </c>
      <c r="O110" s="274">
        <v>467</v>
      </c>
    </row>
    <row r="111" spans="1:17" s="7" customFormat="1" x14ac:dyDescent="0.25">
      <c r="A111" s="20">
        <v>3</v>
      </c>
      <c r="B111" s="21" t="s">
        <v>184</v>
      </c>
      <c r="C111" s="22">
        <v>10</v>
      </c>
      <c r="D111" s="23">
        <v>131.61060000000001</v>
      </c>
      <c r="E111" s="23">
        <v>123.00859999999999</v>
      </c>
      <c r="F111" s="23">
        <v>114.4066</v>
      </c>
      <c r="G111" s="23">
        <v>105.80459999999999</v>
      </c>
      <c r="H111" s="22"/>
      <c r="I111" s="24">
        <f t="shared" si="7"/>
        <v>0</v>
      </c>
      <c r="J111" s="25">
        <v>0.2</v>
      </c>
      <c r="K111" s="22" t="s">
        <v>12</v>
      </c>
      <c r="L111" s="26">
        <v>4680002314778</v>
      </c>
      <c r="M111" s="22">
        <v>2106909809</v>
      </c>
      <c r="N111" s="241" t="s">
        <v>185</v>
      </c>
      <c r="O111" s="274">
        <v>194</v>
      </c>
      <c r="Q111" s="6"/>
    </row>
    <row r="112" spans="1:17" x14ac:dyDescent="0.25">
      <c r="A112" s="70" t="s">
        <v>186</v>
      </c>
      <c r="B112" s="71"/>
      <c r="C112" s="71"/>
      <c r="D112" s="72"/>
      <c r="E112" s="72"/>
      <c r="F112" s="72"/>
      <c r="G112" s="72"/>
      <c r="H112" s="71"/>
      <c r="I112" s="72"/>
      <c r="J112" s="73"/>
      <c r="K112" s="71"/>
      <c r="L112" s="74"/>
      <c r="M112" s="71"/>
      <c r="N112" s="251"/>
      <c r="O112" s="282"/>
    </row>
    <row r="113" spans="1:15" x14ac:dyDescent="0.25">
      <c r="A113" s="20">
        <v>1</v>
      </c>
      <c r="B113" s="21" t="s">
        <v>187</v>
      </c>
      <c r="C113" s="22">
        <v>16</v>
      </c>
      <c r="D113" s="23">
        <v>310.74299999999999</v>
      </c>
      <c r="E113" s="23">
        <v>290.43299999999999</v>
      </c>
      <c r="F113" s="23">
        <v>270.12299999999999</v>
      </c>
      <c r="G113" s="23">
        <v>249.81299999999999</v>
      </c>
      <c r="H113" s="22"/>
      <c r="I113" s="24">
        <f t="shared" ref="I113:I119" si="8">H113*G113*C113</f>
        <v>0</v>
      </c>
      <c r="J113" s="25">
        <v>0.2</v>
      </c>
      <c r="K113" s="22" t="s">
        <v>12</v>
      </c>
      <c r="L113" s="26">
        <v>4680002313542</v>
      </c>
      <c r="M113" s="22">
        <v>1702909500</v>
      </c>
      <c r="N113" s="241" t="s">
        <v>188</v>
      </c>
      <c r="O113" s="274">
        <v>458</v>
      </c>
    </row>
    <row r="114" spans="1:15" x14ac:dyDescent="0.25">
      <c r="A114" s="20">
        <v>2</v>
      </c>
      <c r="B114" s="21" t="s">
        <v>189</v>
      </c>
      <c r="C114" s="22"/>
      <c r="D114" s="23">
        <v>1189.116</v>
      </c>
      <c r="E114" s="23">
        <v>1111.396</v>
      </c>
      <c r="F114" s="23">
        <v>1033.6760000000002</v>
      </c>
      <c r="G114" s="23">
        <v>955.95600000000002</v>
      </c>
      <c r="H114" s="22"/>
      <c r="I114" s="24">
        <f t="shared" si="8"/>
        <v>0</v>
      </c>
      <c r="J114" s="25">
        <v>0.2</v>
      </c>
      <c r="K114" s="22" t="s">
        <v>12</v>
      </c>
      <c r="L114" s="26"/>
      <c r="M114" s="22">
        <v>1702909500</v>
      </c>
      <c r="N114" s="241"/>
      <c r="O114" s="274">
        <v>1752</v>
      </c>
    </row>
    <row r="115" spans="1:15" x14ac:dyDescent="0.25">
      <c r="A115" s="20">
        <v>3</v>
      </c>
      <c r="B115" s="21" t="s">
        <v>190</v>
      </c>
      <c r="C115" s="22">
        <v>30</v>
      </c>
      <c r="D115" s="23">
        <v>125.2458</v>
      </c>
      <c r="E115" s="23">
        <v>117.0598</v>
      </c>
      <c r="F115" s="23">
        <v>108.8738</v>
      </c>
      <c r="G115" s="23">
        <v>100.6878</v>
      </c>
      <c r="H115" s="22"/>
      <c r="I115" s="24">
        <f t="shared" si="8"/>
        <v>0</v>
      </c>
      <c r="J115" s="25">
        <v>0.2</v>
      </c>
      <c r="K115" s="22" t="s">
        <v>191</v>
      </c>
      <c r="L115" s="26">
        <v>4680002317977</v>
      </c>
      <c r="M115" s="22">
        <v>2106909809</v>
      </c>
      <c r="N115" s="241" t="s">
        <v>192</v>
      </c>
      <c r="O115" s="274">
        <v>185</v>
      </c>
    </row>
    <row r="116" spans="1:15" x14ac:dyDescent="0.25">
      <c r="A116" s="20">
        <v>4</v>
      </c>
      <c r="B116" s="21" t="s">
        <v>193</v>
      </c>
      <c r="C116" s="22">
        <v>12</v>
      </c>
      <c r="D116" s="23">
        <v>344.05110000000002</v>
      </c>
      <c r="E116" s="23">
        <v>321.5641</v>
      </c>
      <c r="F116" s="23">
        <v>299.07710000000003</v>
      </c>
      <c r="G116" s="23">
        <v>276.59010000000001</v>
      </c>
      <c r="H116" s="22"/>
      <c r="I116" s="24">
        <f t="shared" si="8"/>
        <v>0</v>
      </c>
      <c r="J116" s="25">
        <v>0.2</v>
      </c>
      <c r="K116" s="22" t="s">
        <v>191</v>
      </c>
      <c r="L116" s="26">
        <v>4680002315287</v>
      </c>
      <c r="M116" s="22">
        <v>2106909809</v>
      </c>
      <c r="N116" s="241" t="s">
        <v>194</v>
      </c>
      <c r="O116" s="274">
        <v>507</v>
      </c>
    </row>
    <row r="117" spans="1:15" x14ac:dyDescent="0.25">
      <c r="A117" s="20">
        <v>5</v>
      </c>
      <c r="B117" s="21" t="s">
        <v>195</v>
      </c>
      <c r="C117" s="22">
        <v>12</v>
      </c>
      <c r="D117" s="23">
        <v>110.98620000000001</v>
      </c>
      <c r="E117" s="23">
        <v>103.73220000000001</v>
      </c>
      <c r="F117" s="23">
        <v>96.478200000000015</v>
      </c>
      <c r="G117" s="23">
        <v>89.22420000000001</v>
      </c>
      <c r="H117" s="22"/>
      <c r="I117" s="24">
        <f t="shared" si="8"/>
        <v>0</v>
      </c>
      <c r="J117" s="25">
        <v>0.2</v>
      </c>
      <c r="K117" s="22" t="s">
        <v>196</v>
      </c>
      <c r="L117" s="26">
        <v>4680002315294</v>
      </c>
      <c r="M117" s="22">
        <v>801190000</v>
      </c>
      <c r="N117" s="241" t="s">
        <v>197</v>
      </c>
      <c r="O117" s="274">
        <v>164</v>
      </c>
    </row>
    <row r="118" spans="1:15" x14ac:dyDescent="0.25">
      <c r="A118" s="20">
        <v>6</v>
      </c>
      <c r="B118" s="21" t="s">
        <v>198</v>
      </c>
      <c r="C118" s="22">
        <v>12</v>
      </c>
      <c r="D118" s="23">
        <v>114.16860000000001</v>
      </c>
      <c r="E118" s="23">
        <v>106.70660000000001</v>
      </c>
      <c r="F118" s="23">
        <v>99.244600000000005</v>
      </c>
      <c r="G118" s="23">
        <v>91.782600000000002</v>
      </c>
      <c r="H118" s="22"/>
      <c r="I118" s="24">
        <f t="shared" si="8"/>
        <v>0</v>
      </c>
      <c r="J118" s="25">
        <v>0.2</v>
      </c>
      <c r="K118" s="22" t="s">
        <v>196</v>
      </c>
      <c r="L118" s="26">
        <v>4680002315270</v>
      </c>
      <c r="M118" s="22">
        <v>801190000</v>
      </c>
      <c r="N118" s="241" t="s">
        <v>199</v>
      </c>
      <c r="O118" s="274">
        <v>168</v>
      </c>
    </row>
    <row r="119" spans="1:15" x14ac:dyDescent="0.25">
      <c r="A119" s="20">
        <v>7</v>
      </c>
      <c r="B119" s="21" t="s">
        <v>412</v>
      </c>
      <c r="C119" s="195"/>
      <c r="D119" s="23">
        <v>529.53300000000002</v>
      </c>
      <c r="E119" s="23">
        <v>494.923</v>
      </c>
      <c r="F119" s="23">
        <v>460.31300000000005</v>
      </c>
      <c r="G119" s="23">
        <v>425.70300000000003</v>
      </c>
      <c r="H119" s="22"/>
      <c r="I119" s="24">
        <f t="shared" si="8"/>
        <v>0</v>
      </c>
      <c r="J119" s="25">
        <v>0.2</v>
      </c>
      <c r="K119" s="22"/>
      <c r="L119" s="26"/>
      <c r="M119" s="22"/>
      <c r="N119" s="241"/>
      <c r="O119" s="274"/>
    </row>
    <row r="120" spans="1:15" x14ac:dyDescent="0.25">
      <c r="A120" s="58" t="s">
        <v>200</v>
      </c>
      <c r="B120" s="59"/>
      <c r="C120" s="60"/>
      <c r="D120" s="61"/>
      <c r="E120" s="61"/>
      <c r="F120" s="61"/>
      <c r="G120" s="61"/>
      <c r="H120" s="60"/>
      <c r="I120" s="61"/>
      <c r="J120" s="62"/>
      <c r="K120" s="60"/>
      <c r="L120" s="63"/>
      <c r="M120" s="60"/>
      <c r="N120" s="249"/>
      <c r="O120" s="281"/>
    </row>
    <row r="121" spans="1:15" x14ac:dyDescent="0.25">
      <c r="A121" s="20">
        <v>1</v>
      </c>
      <c r="B121" s="21" t="s">
        <v>201</v>
      </c>
      <c r="C121" s="22">
        <v>12</v>
      </c>
      <c r="D121" s="23">
        <v>375.7527</v>
      </c>
      <c r="E121" s="23">
        <v>351.19369999999998</v>
      </c>
      <c r="F121" s="23">
        <v>326.63470000000001</v>
      </c>
      <c r="G121" s="23">
        <v>302.07569999999998</v>
      </c>
      <c r="H121" s="22"/>
      <c r="I121" s="24">
        <f t="shared" ref="I121:I122" si="9">H121*G121*C121</f>
        <v>0</v>
      </c>
      <c r="J121" s="25">
        <v>0.2</v>
      </c>
      <c r="K121" s="22" t="s">
        <v>12</v>
      </c>
      <c r="L121" s="26">
        <v>4680002317304</v>
      </c>
      <c r="M121" s="22">
        <v>1702909500</v>
      </c>
      <c r="N121" s="241" t="s">
        <v>202</v>
      </c>
      <c r="O121" s="274">
        <v>554</v>
      </c>
    </row>
    <row r="122" spans="1:15" ht="13.8" thickBot="1" x14ac:dyDescent="0.3">
      <c r="A122" s="75">
        <v>2</v>
      </c>
      <c r="B122" s="76" t="s">
        <v>203</v>
      </c>
      <c r="C122" s="36">
        <v>10</v>
      </c>
      <c r="D122" s="23">
        <v>179.17830000000001</v>
      </c>
      <c r="E122" s="23">
        <v>167.46729999999999</v>
      </c>
      <c r="F122" s="23">
        <v>155.75630000000001</v>
      </c>
      <c r="G122" s="23">
        <v>144.0453</v>
      </c>
      <c r="H122" s="36"/>
      <c r="I122" s="24">
        <f t="shared" si="9"/>
        <v>0</v>
      </c>
      <c r="J122" s="37">
        <v>0.2</v>
      </c>
      <c r="K122" s="36" t="s">
        <v>12</v>
      </c>
      <c r="L122" s="38">
        <v>4680002316345</v>
      </c>
      <c r="M122" s="36">
        <v>1702909500</v>
      </c>
      <c r="N122" s="252" t="s">
        <v>204</v>
      </c>
      <c r="O122" s="274">
        <v>264</v>
      </c>
    </row>
    <row r="123" spans="1:15" x14ac:dyDescent="0.25">
      <c r="A123" s="189" t="s">
        <v>205</v>
      </c>
      <c r="B123" s="190"/>
      <c r="C123" s="191"/>
      <c r="D123" s="192"/>
      <c r="E123" s="192"/>
      <c r="F123" s="192"/>
      <c r="G123" s="192"/>
      <c r="H123" s="191"/>
      <c r="I123" s="192"/>
      <c r="J123" s="193"/>
      <c r="K123" s="191"/>
      <c r="L123" s="194"/>
      <c r="M123" s="191"/>
      <c r="N123" s="253"/>
      <c r="O123" s="283"/>
    </row>
    <row r="124" spans="1:15" x14ac:dyDescent="0.25">
      <c r="A124" s="20">
        <v>1</v>
      </c>
      <c r="B124" s="57" t="s">
        <v>206</v>
      </c>
      <c r="C124" s="22">
        <v>35</v>
      </c>
      <c r="D124" s="23">
        <v>35.664299999999997</v>
      </c>
      <c r="E124" s="23">
        <v>33.333299999999994</v>
      </c>
      <c r="F124" s="23">
        <v>31.002299999999998</v>
      </c>
      <c r="G124" s="23">
        <v>28.671299999999999</v>
      </c>
      <c r="H124" s="22"/>
      <c r="I124" s="24">
        <f t="shared" ref="I124:I126" si="10">H124*G124*C124</f>
        <v>0</v>
      </c>
      <c r="J124" s="25">
        <v>0.1</v>
      </c>
      <c r="K124" s="22" t="s">
        <v>191</v>
      </c>
      <c r="L124" s="26">
        <v>4680002312873</v>
      </c>
      <c r="M124" s="22">
        <v>2106905900</v>
      </c>
      <c r="N124" s="241" t="s">
        <v>207</v>
      </c>
      <c r="O124" s="274">
        <v>53</v>
      </c>
    </row>
    <row r="125" spans="1:15" x14ac:dyDescent="0.25">
      <c r="A125" s="20">
        <v>2</v>
      </c>
      <c r="B125" s="57" t="s">
        <v>208</v>
      </c>
      <c r="C125" s="22">
        <v>35</v>
      </c>
      <c r="D125" s="23">
        <v>35.664299999999997</v>
      </c>
      <c r="E125" s="23">
        <v>33.333299999999994</v>
      </c>
      <c r="F125" s="23">
        <v>31.002299999999998</v>
      </c>
      <c r="G125" s="23">
        <v>28.671299999999999</v>
      </c>
      <c r="H125" s="22"/>
      <c r="I125" s="24">
        <f t="shared" si="10"/>
        <v>0</v>
      </c>
      <c r="J125" s="25">
        <v>0.1</v>
      </c>
      <c r="K125" s="22" t="s">
        <v>191</v>
      </c>
      <c r="L125" s="26">
        <v>4680002312897</v>
      </c>
      <c r="M125" s="22">
        <v>2106905900</v>
      </c>
      <c r="N125" s="241" t="s">
        <v>209</v>
      </c>
      <c r="O125" s="274">
        <v>53</v>
      </c>
    </row>
    <row r="126" spans="1:15" x14ac:dyDescent="0.25">
      <c r="A126" s="20">
        <v>3</v>
      </c>
      <c r="B126" s="57" t="s">
        <v>210</v>
      </c>
      <c r="C126" s="22">
        <v>35</v>
      </c>
      <c r="D126" s="23">
        <v>35.664299999999997</v>
      </c>
      <c r="E126" s="23">
        <v>33.333299999999994</v>
      </c>
      <c r="F126" s="23">
        <v>31.002299999999998</v>
      </c>
      <c r="G126" s="23">
        <v>28.671299999999999</v>
      </c>
      <c r="H126" s="22"/>
      <c r="I126" s="24">
        <f t="shared" si="10"/>
        <v>0</v>
      </c>
      <c r="J126" s="25">
        <v>0.1</v>
      </c>
      <c r="K126" s="22" t="s">
        <v>191</v>
      </c>
      <c r="L126" s="26">
        <v>4680002312866</v>
      </c>
      <c r="M126" s="22">
        <v>2106905900</v>
      </c>
      <c r="N126" s="241" t="s">
        <v>211</v>
      </c>
      <c r="O126" s="274">
        <v>53</v>
      </c>
    </row>
    <row r="127" spans="1:15" x14ac:dyDescent="0.25">
      <c r="A127" s="77" t="s">
        <v>212</v>
      </c>
      <c r="B127" s="78"/>
      <c r="C127" s="79"/>
      <c r="D127" s="80"/>
      <c r="E127" s="80"/>
      <c r="F127" s="80"/>
      <c r="G127" s="80"/>
      <c r="H127" s="79"/>
      <c r="I127" s="81"/>
      <c r="J127" s="82"/>
      <c r="K127" s="79"/>
      <c r="L127" s="79"/>
      <c r="M127" s="79"/>
      <c r="N127" s="254"/>
      <c r="O127" s="284"/>
    </row>
    <row r="128" spans="1:15" x14ac:dyDescent="0.25">
      <c r="A128" s="83">
        <v>1</v>
      </c>
      <c r="B128" s="57" t="s">
        <v>213</v>
      </c>
      <c r="C128" s="22">
        <v>12</v>
      </c>
      <c r="D128" s="23">
        <v>155.3715</v>
      </c>
      <c r="E128" s="23">
        <v>145.2165</v>
      </c>
      <c r="F128" s="23">
        <v>135.0615</v>
      </c>
      <c r="G128" s="23">
        <v>124.90649999999999</v>
      </c>
      <c r="H128" s="22"/>
      <c r="I128" s="24">
        <f t="shared" ref="I128:I129" si="11">H128*G128*C128</f>
        <v>0</v>
      </c>
      <c r="J128" s="25">
        <v>0.1</v>
      </c>
      <c r="K128" s="22" t="s">
        <v>191</v>
      </c>
      <c r="L128" s="26">
        <v>4680002311845</v>
      </c>
      <c r="M128" s="22">
        <v>1904209100</v>
      </c>
      <c r="N128" s="241" t="s">
        <v>214</v>
      </c>
      <c r="O128" s="274">
        <v>229</v>
      </c>
    </row>
    <row r="129" spans="1:17" x14ac:dyDescent="0.25">
      <c r="A129" s="83">
        <v>2</v>
      </c>
      <c r="B129" s="57" t="s">
        <v>215</v>
      </c>
      <c r="C129" s="22">
        <v>12</v>
      </c>
      <c r="D129" s="23">
        <v>155.3715</v>
      </c>
      <c r="E129" s="23">
        <v>145.2165</v>
      </c>
      <c r="F129" s="23">
        <v>135.0615</v>
      </c>
      <c r="G129" s="23">
        <v>124.90649999999999</v>
      </c>
      <c r="H129" s="22"/>
      <c r="I129" s="24">
        <f t="shared" si="11"/>
        <v>0</v>
      </c>
      <c r="J129" s="25">
        <v>0.1</v>
      </c>
      <c r="K129" s="22" t="s">
        <v>191</v>
      </c>
      <c r="L129" s="26">
        <v>4680002311852</v>
      </c>
      <c r="M129" s="22">
        <v>1904209100</v>
      </c>
      <c r="N129" s="241" t="s">
        <v>216</v>
      </c>
      <c r="O129" s="274">
        <v>229</v>
      </c>
    </row>
    <row r="130" spans="1:17" x14ac:dyDescent="0.25">
      <c r="A130" s="77" t="s">
        <v>217</v>
      </c>
      <c r="B130" s="78"/>
      <c r="C130" s="84"/>
      <c r="D130" s="85"/>
      <c r="E130" s="85"/>
      <c r="F130" s="85"/>
      <c r="G130" s="85"/>
      <c r="H130" s="84"/>
      <c r="I130" s="85"/>
      <c r="J130" s="86"/>
      <c r="K130" s="84"/>
      <c r="L130" s="87"/>
      <c r="M130" s="84"/>
      <c r="N130" s="255"/>
      <c r="O130" s="285"/>
    </row>
    <row r="131" spans="1:17" s="93" customFormat="1" ht="26.4" x14ac:dyDescent="0.25">
      <c r="A131" s="88">
        <v>1</v>
      </c>
      <c r="B131" s="89" t="s">
        <v>218</v>
      </c>
      <c r="C131" s="90">
        <v>35</v>
      </c>
      <c r="D131" s="23">
        <v>31.701599999999999</v>
      </c>
      <c r="E131" s="23">
        <v>29.629599999999996</v>
      </c>
      <c r="F131" s="23">
        <v>27.557600000000001</v>
      </c>
      <c r="G131" s="23">
        <v>25.485599999999998</v>
      </c>
      <c r="H131" s="90"/>
      <c r="I131" s="24">
        <f t="shared" ref="I131:I132" si="12">H131*G131*C131</f>
        <v>0</v>
      </c>
      <c r="J131" s="91">
        <v>0.2</v>
      </c>
      <c r="K131" s="90" t="s">
        <v>219</v>
      </c>
      <c r="L131" s="92">
        <v>4680002314662</v>
      </c>
      <c r="M131" s="90">
        <v>1208900000</v>
      </c>
      <c r="N131" s="241" t="s">
        <v>220</v>
      </c>
      <c r="O131" s="274">
        <v>47</v>
      </c>
      <c r="Q131" s="6"/>
    </row>
    <row r="132" spans="1:17" x14ac:dyDescent="0.25">
      <c r="A132" s="20">
        <v>2</v>
      </c>
      <c r="B132" s="94" t="s">
        <v>221</v>
      </c>
      <c r="C132" s="22">
        <v>35</v>
      </c>
      <c r="D132" s="23">
        <v>31.701599999999999</v>
      </c>
      <c r="E132" s="23">
        <v>29.629599999999996</v>
      </c>
      <c r="F132" s="23">
        <v>27.557600000000001</v>
      </c>
      <c r="G132" s="23">
        <v>25.485599999999998</v>
      </c>
      <c r="H132" s="22"/>
      <c r="I132" s="24">
        <f t="shared" si="12"/>
        <v>0</v>
      </c>
      <c r="J132" s="25">
        <v>0.2</v>
      </c>
      <c r="K132" s="22" t="s">
        <v>219</v>
      </c>
      <c r="L132" s="26">
        <v>4680002314686</v>
      </c>
      <c r="M132" s="22">
        <v>1208900000</v>
      </c>
      <c r="N132" s="241" t="s">
        <v>222</v>
      </c>
      <c r="O132" s="274">
        <v>47</v>
      </c>
    </row>
    <row r="133" spans="1:17" x14ac:dyDescent="0.25">
      <c r="A133" s="95" t="s">
        <v>223</v>
      </c>
      <c r="B133" s="96"/>
      <c r="C133" s="79"/>
      <c r="D133" s="80"/>
      <c r="E133" s="80"/>
      <c r="F133" s="80"/>
      <c r="G133" s="80"/>
      <c r="H133" s="79"/>
      <c r="I133" s="81"/>
      <c r="J133" s="82"/>
      <c r="K133" s="79"/>
      <c r="L133" s="79"/>
      <c r="M133" s="79"/>
      <c r="N133" s="254"/>
      <c r="O133" s="284"/>
    </row>
    <row r="134" spans="1:17" x14ac:dyDescent="0.25">
      <c r="A134" s="97">
        <v>1</v>
      </c>
      <c r="B134" s="94" t="s">
        <v>224</v>
      </c>
      <c r="C134" s="22">
        <v>30</v>
      </c>
      <c r="D134" s="23">
        <v>31.242600000000003</v>
      </c>
      <c r="E134" s="23">
        <v>29.200600000000001</v>
      </c>
      <c r="F134" s="23">
        <v>27.158600000000003</v>
      </c>
      <c r="G134" s="23">
        <v>25.116600000000002</v>
      </c>
      <c r="H134" s="22"/>
      <c r="I134" s="24">
        <f t="shared" ref="I134" si="13">H134*G134*C134</f>
        <v>0</v>
      </c>
      <c r="J134" s="25">
        <v>0.2</v>
      </c>
      <c r="K134" s="22" t="s">
        <v>191</v>
      </c>
      <c r="L134" s="26">
        <v>4680002317212</v>
      </c>
      <c r="M134" s="22">
        <v>1904908000</v>
      </c>
      <c r="N134" s="241" t="s">
        <v>225</v>
      </c>
      <c r="O134" s="274">
        <v>46</v>
      </c>
    </row>
    <row r="135" spans="1:17" x14ac:dyDescent="0.25">
      <c r="A135" s="77" t="s">
        <v>226</v>
      </c>
      <c r="B135" s="78"/>
      <c r="C135" s="79"/>
      <c r="D135" s="80"/>
      <c r="E135" s="80"/>
      <c r="F135" s="80"/>
      <c r="G135" s="80"/>
      <c r="H135" s="79"/>
      <c r="I135" s="81"/>
      <c r="J135" s="82"/>
      <c r="K135" s="79"/>
      <c r="L135" s="79"/>
      <c r="M135" s="79"/>
      <c r="N135" s="254"/>
      <c r="O135" s="284"/>
    </row>
    <row r="136" spans="1:17" x14ac:dyDescent="0.25">
      <c r="A136" s="20">
        <v>1</v>
      </c>
      <c r="B136" s="57" t="s">
        <v>227</v>
      </c>
      <c r="C136" s="22">
        <v>12</v>
      </c>
      <c r="D136" s="23">
        <v>539.06489999999997</v>
      </c>
      <c r="E136" s="23">
        <v>503.83189999999996</v>
      </c>
      <c r="F136" s="23">
        <v>468.59890000000001</v>
      </c>
      <c r="G136" s="23">
        <v>433.36589999999995</v>
      </c>
      <c r="H136" s="22"/>
      <c r="I136" s="24">
        <f t="shared" ref="I136:I137" si="14">H136*G136*C136</f>
        <v>0</v>
      </c>
      <c r="J136" s="25">
        <v>0.2</v>
      </c>
      <c r="K136" s="22" t="s">
        <v>191</v>
      </c>
      <c r="L136" s="26">
        <v>4680002316611</v>
      </c>
      <c r="M136" s="22">
        <v>2106909809</v>
      </c>
      <c r="N136" s="241" t="s">
        <v>228</v>
      </c>
      <c r="O136" s="274">
        <v>794</v>
      </c>
    </row>
    <row r="137" spans="1:17" x14ac:dyDescent="0.25">
      <c r="A137" s="20">
        <v>2</v>
      </c>
      <c r="B137" s="57" t="s">
        <v>229</v>
      </c>
      <c r="C137" s="22">
        <v>12</v>
      </c>
      <c r="D137" s="23">
        <v>539.06489999999997</v>
      </c>
      <c r="E137" s="23">
        <v>503.83189999999996</v>
      </c>
      <c r="F137" s="23">
        <v>468.59890000000001</v>
      </c>
      <c r="G137" s="23">
        <v>433.36589999999995</v>
      </c>
      <c r="H137" s="22"/>
      <c r="I137" s="24">
        <f t="shared" si="14"/>
        <v>0</v>
      </c>
      <c r="J137" s="25">
        <v>0.2</v>
      </c>
      <c r="K137" s="22" t="s">
        <v>191</v>
      </c>
      <c r="L137" s="26">
        <v>4680002316604</v>
      </c>
      <c r="M137" s="22">
        <v>2106909809</v>
      </c>
      <c r="N137" s="241" t="s">
        <v>230</v>
      </c>
      <c r="O137" s="274">
        <v>794</v>
      </c>
    </row>
    <row r="138" spans="1:17" x14ac:dyDescent="0.25">
      <c r="A138" s="77" t="s">
        <v>231</v>
      </c>
      <c r="B138" s="78"/>
      <c r="C138" s="98"/>
      <c r="D138" s="99"/>
      <c r="E138" s="99"/>
      <c r="F138" s="99"/>
      <c r="G138" s="99"/>
      <c r="H138" s="98"/>
      <c r="I138" s="100"/>
      <c r="J138" s="101"/>
      <c r="K138" s="98"/>
      <c r="L138" s="102"/>
      <c r="M138" s="98"/>
      <c r="N138" s="256"/>
      <c r="O138" s="286"/>
    </row>
    <row r="139" spans="1:17" x14ac:dyDescent="0.25">
      <c r="A139" s="103">
        <v>1</v>
      </c>
      <c r="B139" s="94" t="s">
        <v>232</v>
      </c>
      <c r="C139" s="22">
        <v>35</v>
      </c>
      <c r="D139" s="23">
        <v>177.5718</v>
      </c>
      <c r="E139" s="23">
        <v>165.9658</v>
      </c>
      <c r="F139" s="23">
        <v>154.35980000000001</v>
      </c>
      <c r="G139" s="23">
        <v>142.75380000000001</v>
      </c>
      <c r="H139" s="22"/>
      <c r="I139" s="24">
        <f t="shared" ref="I139:I140" si="15">H139*G139*C139</f>
        <v>0</v>
      </c>
      <c r="J139" s="25">
        <v>0.2</v>
      </c>
      <c r="K139" s="22" t="s">
        <v>191</v>
      </c>
      <c r="L139" s="26">
        <v>4680002310572</v>
      </c>
      <c r="M139" s="22">
        <v>2106909809</v>
      </c>
      <c r="N139" s="241" t="s">
        <v>233</v>
      </c>
      <c r="O139" s="274">
        <v>262</v>
      </c>
    </row>
    <row r="140" spans="1:17" x14ac:dyDescent="0.25">
      <c r="A140" s="103">
        <v>3</v>
      </c>
      <c r="B140" s="94" t="s">
        <v>234</v>
      </c>
      <c r="C140" s="22">
        <v>35</v>
      </c>
      <c r="D140" s="23">
        <v>171.22229999999999</v>
      </c>
      <c r="E140" s="23">
        <v>160.03129999999999</v>
      </c>
      <c r="F140" s="23">
        <v>148.84030000000001</v>
      </c>
      <c r="G140" s="23">
        <v>137.64929999999998</v>
      </c>
      <c r="H140" s="22"/>
      <c r="I140" s="24">
        <f t="shared" si="15"/>
        <v>0</v>
      </c>
      <c r="J140" s="25">
        <v>0.2</v>
      </c>
      <c r="K140" s="22" t="s">
        <v>12</v>
      </c>
      <c r="L140" s="26">
        <v>4680002317748</v>
      </c>
      <c r="M140" s="22">
        <v>1302310000</v>
      </c>
      <c r="N140" s="241" t="s">
        <v>235</v>
      </c>
      <c r="O140" s="274">
        <v>252</v>
      </c>
    </row>
    <row r="141" spans="1:17" ht="13.8" x14ac:dyDescent="0.3">
      <c r="A141" s="104" t="s">
        <v>236</v>
      </c>
      <c r="B141" s="105"/>
      <c r="C141" s="106"/>
      <c r="D141" s="80"/>
      <c r="E141" s="80"/>
      <c r="F141" s="80"/>
      <c r="G141" s="80"/>
      <c r="H141" s="106"/>
      <c r="I141" s="81"/>
      <c r="J141" s="82"/>
      <c r="K141" s="106"/>
      <c r="L141" s="79"/>
      <c r="M141" s="106"/>
      <c r="N141" s="257"/>
      <c r="O141" s="287"/>
    </row>
    <row r="142" spans="1:17" x14ac:dyDescent="0.25">
      <c r="A142" s="20">
        <v>1</v>
      </c>
      <c r="B142" s="107" t="s">
        <v>237</v>
      </c>
      <c r="C142" s="108">
        <v>9</v>
      </c>
      <c r="D142" s="23">
        <v>161.721</v>
      </c>
      <c r="E142" s="23">
        <v>151.15100000000001</v>
      </c>
      <c r="F142" s="23">
        <v>140.58100000000002</v>
      </c>
      <c r="G142" s="23">
        <v>130.011</v>
      </c>
      <c r="H142" s="108"/>
      <c r="I142" s="24">
        <f t="shared" ref="I142:I151" si="16">H142*G142*C142</f>
        <v>0</v>
      </c>
      <c r="J142" s="109">
        <v>0.1</v>
      </c>
      <c r="K142" s="108" t="s">
        <v>219</v>
      </c>
      <c r="L142" s="108">
        <v>4680002315188</v>
      </c>
      <c r="M142" s="108">
        <v>2302409000</v>
      </c>
      <c r="N142" s="258" t="s">
        <v>238</v>
      </c>
      <c r="O142" s="288">
        <v>238</v>
      </c>
    </row>
    <row r="143" spans="1:17" x14ac:dyDescent="0.25">
      <c r="A143" s="20">
        <v>2</v>
      </c>
      <c r="B143" s="94" t="s">
        <v>239</v>
      </c>
      <c r="C143" s="108">
        <v>30</v>
      </c>
      <c r="D143" s="23">
        <v>77.708699999999993</v>
      </c>
      <c r="E143" s="23">
        <v>72.6297</v>
      </c>
      <c r="F143" s="23">
        <v>67.550700000000006</v>
      </c>
      <c r="G143" s="23">
        <v>62.471699999999998</v>
      </c>
      <c r="H143" s="108"/>
      <c r="I143" s="24">
        <f t="shared" si="16"/>
        <v>0</v>
      </c>
      <c r="J143" s="109">
        <v>0.1</v>
      </c>
      <c r="K143" s="108" t="s">
        <v>240</v>
      </c>
      <c r="L143" s="108">
        <v>4680002312545</v>
      </c>
      <c r="M143" s="108">
        <v>1207999600</v>
      </c>
      <c r="N143" s="258" t="s">
        <v>241</v>
      </c>
      <c r="O143" s="288">
        <v>114</v>
      </c>
    </row>
    <row r="144" spans="1:17" x14ac:dyDescent="0.25">
      <c r="A144" s="20">
        <v>3</v>
      </c>
      <c r="B144" s="94" t="s">
        <v>242</v>
      </c>
      <c r="C144" s="108">
        <v>12</v>
      </c>
      <c r="D144" s="23">
        <v>245.74860000000001</v>
      </c>
      <c r="E144" s="23">
        <v>229.6866</v>
      </c>
      <c r="F144" s="23">
        <v>213.62460000000002</v>
      </c>
      <c r="G144" s="23">
        <v>197.5626</v>
      </c>
      <c r="H144" s="108"/>
      <c r="I144" s="24">
        <f t="shared" si="16"/>
        <v>0</v>
      </c>
      <c r="J144" s="109">
        <v>0.1</v>
      </c>
      <c r="K144" s="108" t="s">
        <v>240</v>
      </c>
      <c r="L144" s="108">
        <v>4680002315423</v>
      </c>
      <c r="M144" s="108">
        <v>1207999600</v>
      </c>
      <c r="N144" s="258" t="s">
        <v>243</v>
      </c>
      <c r="O144" s="288">
        <v>362</v>
      </c>
    </row>
    <row r="145" spans="1:17" x14ac:dyDescent="0.25">
      <c r="A145" s="20">
        <v>4</v>
      </c>
      <c r="B145" s="94" t="s">
        <v>244</v>
      </c>
      <c r="C145" s="108">
        <v>32</v>
      </c>
      <c r="D145" s="23">
        <v>103.04549999999999</v>
      </c>
      <c r="E145" s="23">
        <v>96.31049999999999</v>
      </c>
      <c r="F145" s="23">
        <v>89.575499999999991</v>
      </c>
      <c r="G145" s="23">
        <v>82.840499999999992</v>
      </c>
      <c r="H145" s="108"/>
      <c r="I145" s="24">
        <f t="shared" si="16"/>
        <v>0</v>
      </c>
      <c r="J145" s="109">
        <v>0.1</v>
      </c>
      <c r="K145" s="108" t="s">
        <v>12</v>
      </c>
      <c r="L145" s="108">
        <v>4680002316369</v>
      </c>
      <c r="M145" s="108">
        <v>1204009000</v>
      </c>
      <c r="N145" s="258" t="s">
        <v>245</v>
      </c>
      <c r="O145" s="288">
        <v>152</v>
      </c>
    </row>
    <row r="146" spans="1:17" x14ac:dyDescent="0.25">
      <c r="A146" s="20">
        <v>5</v>
      </c>
      <c r="B146" s="94" t="s">
        <v>246</v>
      </c>
      <c r="C146" s="108">
        <v>16</v>
      </c>
      <c r="D146" s="23">
        <v>198.1962</v>
      </c>
      <c r="E146" s="23">
        <v>185.24219999999997</v>
      </c>
      <c r="F146" s="23">
        <v>172.28819999999999</v>
      </c>
      <c r="G146" s="23">
        <v>159.33419999999998</v>
      </c>
      <c r="H146" s="108"/>
      <c r="I146" s="24">
        <f t="shared" si="16"/>
        <v>0</v>
      </c>
      <c r="J146" s="109">
        <v>0.1</v>
      </c>
      <c r="K146" s="108" t="s">
        <v>191</v>
      </c>
      <c r="L146" s="108">
        <v>4680002313559</v>
      </c>
      <c r="M146" s="108">
        <v>1207409000</v>
      </c>
      <c r="N146" s="258" t="s">
        <v>247</v>
      </c>
      <c r="O146" s="288">
        <v>292</v>
      </c>
    </row>
    <row r="147" spans="1:17" x14ac:dyDescent="0.25">
      <c r="A147" s="20">
        <v>6</v>
      </c>
      <c r="B147" s="94" t="s">
        <v>248</v>
      </c>
      <c r="C147" s="108">
        <v>9</v>
      </c>
      <c r="D147" s="23">
        <v>172.8135</v>
      </c>
      <c r="E147" s="23">
        <v>161.51849999999999</v>
      </c>
      <c r="F147" s="23">
        <v>150.2235</v>
      </c>
      <c r="G147" s="23">
        <v>138.92850000000001</v>
      </c>
      <c r="H147" s="108"/>
      <c r="I147" s="24">
        <f t="shared" si="16"/>
        <v>0</v>
      </c>
      <c r="J147" s="109">
        <v>0.1</v>
      </c>
      <c r="K147" s="108" t="s">
        <v>191</v>
      </c>
      <c r="L147" s="108">
        <v>4680002316673</v>
      </c>
      <c r="M147" s="108">
        <v>1207409000</v>
      </c>
      <c r="N147" s="258" t="s">
        <v>249</v>
      </c>
      <c r="O147" s="288">
        <v>255</v>
      </c>
    </row>
    <row r="148" spans="1:17" x14ac:dyDescent="0.25">
      <c r="A148" s="20">
        <v>7</v>
      </c>
      <c r="B148" s="94" t="s">
        <v>250</v>
      </c>
      <c r="C148" s="108">
        <v>12</v>
      </c>
      <c r="D148" s="23">
        <v>505.77210000000002</v>
      </c>
      <c r="E148" s="23">
        <v>472.71509999999995</v>
      </c>
      <c r="F148" s="23">
        <v>439.65809999999999</v>
      </c>
      <c r="G148" s="23">
        <v>406.60109999999997</v>
      </c>
      <c r="H148" s="108"/>
      <c r="I148" s="24">
        <f t="shared" si="16"/>
        <v>0</v>
      </c>
      <c r="J148" s="109">
        <v>0.1</v>
      </c>
      <c r="K148" s="108" t="s">
        <v>12</v>
      </c>
      <c r="L148" s="108">
        <v>4680002314297</v>
      </c>
      <c r="M148" s="108">
        <v>1208900000</v>
      </c>
      <c r="N148" s="258" t="s">
        <v>251</v>
      </c>
      <c r="O148" s="288">
        <v>745</v>
      </c>
    </row>
    <row r="149" spans="1:17" s="110" customFormat="1" x14ac:dyDescent="0.25">
      <c r="A149" s="20">
        <v>8</v>
      </c>
      <c r="B149" s="94" t="s">
        <v>252</v>
      </c>
      <c r="C149" s="108">
        <v>30</v>
      </c>
      <c r="D149" s="23">
        <v>41.233499999999999</v>
      </c>
      <c r="E149" s="23">
        <v>38.538499999999999</v>
      </c>
      <c r="F149" s="23">
        <v>35.843499999999999</v>
      </c>
      <c r="G149" s="23">
        <v>33.148499999999999</v>
      </c>
      <c r="H149" s="108"/>
      <c r="I149" s="24">
        <f t="shared" si="16"/>
        <v>0</v>
      </c>
      <c r="J149" s="109">
        <v>0.2</v>
      </c>
      <c r="K149" s="108" t="s">
        <v>253</v>
      </c>
      <c r="L149" s="108">
        <v>4680002312668</v>
      </c>
      <c r="M149" s="108">
        <v>2106909809</v>
      </c>
      <c r="N149" s="258" t="s">
        <v>254</v>
      </c>
      <c r="O149" s="288">
        <v>61</v>
      </c>
      <c r="Q149" s="6"/>
    </row>
    <row r="150" spans="1:17" s="110" customFormat="1" x14ac:dyDescent="0.25">
      <c r="A150" s="20">
        <v>9</v>
      </c>
      <c r="B150" s="94" t="s">
        <v>255</v>
      </c>
      <c r="C150" s="108">
        <v>30</v>
      </c>
      <c r="D150" s="23">
        <v>31.701599999999999</v>
      </c>
      <c r="E150" s="23">
        <v>29.629599999999996</v>
      </c>
      <c r="F150" s="23">
        <v>27.557600000000001</v>
      </c>
      <c r="G150" s="23">
        <v>25.485599999999998</v>
      </c>
      <c r="H150" s="108"/>
      <c r="I150" s="24">
        <f>H150*G150*C150</f>
        <v>0</v>
      </c>
      <c r="J150" s="109">
        <v>0.2</v>
      </c>
      <c r="K150" s="108" t="s">
        <v>253</v>
      </c>
      <c r="L150" s="108">
        <v>4680002312651</v>
      </c>
      <c r="M150" s="108">
        <v>2106909809</v>
      </c>
      <c r="N150" s="258" t="s">
        <v>256</v>
      </c>
      <c r="O150" s="288">
        <v>47</v>
      </c>
      <c r="Q150" s="6"/>
    </row>
    <row r="151" spans="1:17" s="110" customFormat="1" x14ac:dyDescent="0.25">
      <c r="A151" s="20">
        <v>10</v>
      </c>
      <c r="B151" s="94" t="s">
        <v>257</v>
      </c>
      <c r="C151" s="111">
        <v>12</v>
      </c>
      <c r="D151" s="23">
        <v>153.78030000000001</v>
      </c>
      <c r="E151" s="23">
        <v>143.72929999999999</v>
      </c>
      <c r="F151" s="23">
        <v>133.67830000000001</v>
      </c>
      <c r="G151" s="23">
        <v>123.62730000000001</v>
      </c>
      <c r="H151" s="111"/>
      <c r="I151" s="24">
        <f t="shared" si="16"/>
        <v>0</v>
      </c>
      <c r="J151" s="112">
        <v>0.2</v>
      </c>
      <c r="K151" s="111" t="s">
        <v>253</v>
      </c>
      <c r="L151" s="111">
        <v>4680002316383</v>
      </c>
      <c r="M151" s="111">
        <v>2106909809</v>
      </c>
      <c r="N151" s="258" t="s">
        <v>258</v>
      </c>
      <c r="O151" s="288">
        <v>227</v>
      </c>
      <c r="Q151" s="6"/>
    </row>
    <row r="152" spans="1:17" x14ac:dyDescent="0.25">
      <c r="A152" s="77" t="s">
        <v>259</v>
      </c>
      <c r="B152" s="78"/>
      <c r="C152" s="106"/>
      <c r="D152" s="80"/>
      <c r="E152" s="80"/>
      <c r="F152" s="80"/>
      <c r="G152" s="80"/>
      <c r="H152" s="106"/>
      <c r="I152" s="81"/>
      <c r="J152" s="82"/>
      <c r="K152" s="106"/>
      <c r="L152" s="79"/>
      <c r="M152" s="106"/>
      <c r="N152" s="257"/>
      <c r="O152" s="287"/>
    </row>
    <row r="153" spans="1:17" x14ac:dyDescent="0.25">
      <c r="A153" s="103">
        <v>1</v>
      </c>
      <c r="B153" s="94" t="s">
        <v>260</v>
      </c>
      <c r="C153" s="113">
        <v>12</v>
      </c>
      <c r="D153" s="23">
        <v>250.52220000000003</v>
      </c>
      <c r="E153" s="23">
        <v>234.1482</v>
      </c>
      <c r="F153" s="23">
        <v>217.77420000000004</v>
      </c>
      <c r="G153" s="23">
        <v>201.40020000000001</v>
      </c>
      <c r="H153" s="113"/>
      <c r="I153" s="24">
        <f t="shared" ref="I153:I157" si="17">H153*G153*C153</f>
        <v>0</v>
      </c>
      <c r="J153" s="109">
        <v>0.2</v>
      </c>
      <c r="K153" s="113" t="s">
        <v>191</v>
      </c>
      <c r="L153" s="108">
        <v>4680002310602</v>
      </c>
      <c r="M153" s="113">
        <v>1806907000</v>
      </c>
      <c r="N153" s="259" t="s">
        <v>261</v>
      </c>
      <c r="O153" s="289">
        <v>369</v>
      </c>
    </row>
    <row r="154" spans="1:17" x14ac:dyDescent="0.25">
      <c r="A154" s="103">
        <v>2</v>
      </c>
      <c r="B154" s="94" t="s">
        <v>262</v>
      </c>
      <c r="C154" s="113">
        <v>12</v>
      </c>
      <c r="D154" s="23">
        <v>250.52220000000003</v>
      </c>
      <c r="E154" s="23">
        <v>234.1482</v>
      </c>
      <c r="F154" s="23">
        <v>217.77420000000004</v>
      </c>
      <c r="G154" s="23">
        <v>201.40020000000001</v>
      </c>
      <c r="H154" s="113"/>
      <c r="I154" s="24">
        <f t="shared" si="17"/>
        <v>0</v>
      </c>
      <c r="J154" s="109">
        <v>0.2</v>
      </c>
      <c r="K154" s="113" t="s">
        <v>191</v>
      </c>
      <c r="L154" s="108">
        <v>4680002310619</v>
      </c>
      <c r="M154" s="113">
        <v>1806907000</v>
      </c>
      <c r="N154" s="259" t="s">
        <v>263</v>
      </c>
      <c r="O154" s="289">
        <v>369</v>
      </c>
    </row>
    <row r="155" spans="1:17" x14ac:dyDescent="0.25">
      <c r="A155" s="103">
        <v>3</v>
      </c>
      <c r="B155" s="94" t="s">
        <v>264</v>
      </c>
      <c r="C155" s="108">
        <v>9</v>
      </c>
      <c r="D155" s="23">
        <v>196.60499999999999</v>
      </c>
      <c r="E155" s="23">
        <v>183.755</v>
      </c>
      <c r="F155" s="23">
        <v>170.905</v>
      </c>
      <c r="G155" s="23">
        <v>158.05500000000001</v>
      </c>
      <c r="H155" s="108"/>
      <c r="I155" s="24">
        <f t="shared" si="17"/>
        <v>0</v>
      </c>
      <c r="J155" s="109">
        <v>0.2</v>
      </c>
      <c r="K155" s="108" t="s">
        <v>265</v>
      </c>
      <c r="L155" s="108">
        <v>4680002313719</v>
      </c>
      <c r="M155" s="108">
        <v>1805000000</v>
      </c>
      <c r="N155" s="258" t="s">
        <v>266</v>
      </c>
      <c r="O155" s="288">
        <v>290</v>
      </c>
    </row>
    <row r="156" spans="1:17" x14ac:dyDescent="0.25">
      <c r="A156" s="103">
        <v>4</v>
      </c>
      <c r="B156" s="94" t="s">
        <v>267</v>
      </c>
      <c r="C156" s="108">
        <v>12</v>
      </c>
      <c r="D156" s="23">
        <v>171.22229999999999</v>
      </c>
      <c r="E156" s="23">
        <v>160.03129999999999</v>
      </c>
      <c r="F156" s="23">
        <v>148.84030000000001</v>
      </c>
      <c r="G156" s="23">
        <v>137.64929999999998</v>
      </c>
      <c r="H156" s="108"/>
      <c r="I156" s="24">
        <f t="shared" si="17"/>
        <v>0</v>
      </c>
      <c r="J156" s="109">
        <v>0.2</v>
      </c>
      <c r="K156" s="108" t="s">
        <v>268</v>
      </c>
      <c r="L156" s="108">
        <v>4680002311500</v>
      </c>
      <c r="M156" s="108">
        <v>2101309100</v>
      </c>
      <c r="N156" s="258" t="s">
        <v>269</v>
      </c>
      <c r="O156" s="288">
        <v>252</v>
      </c>
    </row>
    <row r="157" spans="1:17" x14ac:dyDescent="0.25">
      <c r="A157" s="103">
        <v>5</v>
      </c>
      <c r="B157" s="114" t="s">
        <v>270</v>
      </c>
      <c r="C157" s="108">
        <v>9</v>
      </c>
      <c r="D157" s="23">
        <v>199.77209999999999</v>
      </c>
      <c r="E157" s="23">
        <v>186.71509999999998</v>
      </c>
      <c r="F157" s="23">
        <v>173.65809999999999</v>
      </c>
      <c r="G157" s="23">
        <v>160.6011</v>
      </c>
      <c r="H157" s="108"/>
      <c r="I157" s="24">
        <f t="shared" si="17"/>
        <v>0</v>
      </c>
      <c r="J157" s="109">
        <v>0.2</v>
      </c>
      <c r="K157" s="108" t="s">
        <v>12</v>
      </c>
      <c r="L157" s="108">
        <v>4680002317533</v>
      </c>
      <c r="M157" s="108">
        <v>1212920000</v>
      </c>
      <c r="N157" s="258" t="s">
        <v>271</v>
      </c>
      <c r="O157" s="288">
        <v>294</v>
      </c>
    </row>
    <row r="158" spans="1:17" x14ac:dyDescent="0.25">
      <c r="A158" s="95" t="s">
        <v>272</v>
      </c>
      <c r="B158" s="96"/>
      <c r="C158" s="79"/>
      <c r="D158" s="80"/>
      <c r="E158" s="80"/>
      <c r="F158" s="80"/>
      <c r="G158" s="80"/>
      <c r="H158" s="79"/>
      <c r="I158" s="81"/>
      <c r="J158" s="82"/>
      <c r="K158" s="79"/>
      <c r="L158" s="79"/>
      <c r="M158" s="79"/>
      <c r="N158" s="254"/>
      <c r="O158" s="284"/>
    </row>
    <row r="159" spans="1:17" x14ac:dyDescent="0.25">
      <c r="A159" s="103">
        <v>1</v>
      </c>
      <c r="B159" s="94" t="s">
        <v>273</v>
      </c>
      <c r="C159" s="108">
        <v>10</v>
      </c>
      <c r="D159" s="23">
        <v>348.80939999999998</v>
      </c>
      <c r="E159" s="23">
        <v>326.01139999999998</v>
      </c>
      <c r="F159" s="23">
        <v>303.21339999999998</v>
      </c>
      <c r="G159" s="23">
        <v>280.41539999999998</v>
      </c>
      <c r="H159" s="108"/>
      <c r="I159" s="24">
        <f t="shared" ref="I159:I163" si="18">H159*G159*C159</f>
        <v>0</v>
      </c>
      <c r="J159" s="109">
        <v>0.2</v>
      </c>
      <c r="K159" s="108" t="s">
        <v>12</v>
      </c>
      <c r="L159" s="108">
        <v>4680002315409</v>
      </c>
      <c r="M159" s="108">
        <v>1702209000</v>
      </c>
      <c r="N159" s="258" t="s">
        <v>274</v>
      </c>
      <c r="O159" s="288">
        <v>514</v>
      </c>
    </row>
    <row r="160" spans="1:17" x14ac:dyDescent="0.25">
      <c r="A160" s="103">
        <v>2</v>
      </c>
      <c r="B160" s="94" t="s">
        <v>275</v>
      </c>
      <c r="C160" s="108">
        <v>10</v>
      </c>
      <c r="D160" s="23">
        <v>348.80939999999998</v>
      </c>
      <c r="E160" s="23">
        <v>326.01139999999998</v>
      </c>
      <c r="F160" s="23">
        <v>303.21339999999998</v>
      </c>
      <c r="G160" s="23">
        <v>280.41539999999998</v>
      </c>
      <c r="H160" s="108"/>
      <c r="I160" s="24">
        <f t="shared" si="18"/>
        <v>0</v>
      </c>
      <c r="J160" s="109">
        <v>0.2</v>
      </c>
      <c r="K160" s="108" t="s">
        <v>12</v>
      </c>
      <c r="L160" s="108">
        <v>4680002316758</v>
      </c>
      <c r="M160" s="108">
        <v>1702209000</v>
      </c>
      <c r="N160" s="258" t="s">
        <v>276</v>
      </c>
      <c r="O160" s="288">
        <v>514</v>
      </c>
    </row>
    <row r="161" spans="1:17" x14ac:dyDescent="0.25">
      <c r="A161" s="103">
        <v>3</v>
      </c>
      <c r="B161" s="94" t="s">
        <v>277</v>
      </c>
      <c r="C161" s="108">
        <v>10</v>
      </c>
      <c r="D161" s="23">
        <v>340.88400000000001</v>
      </c>
      <c r="E161" s="23">
        <v>318.60399999999998</v>
      </c>
      <c r="F161" s="23">
        <v>296.32400000000001</v>
      </c>
      <c r="G161" s="23">
        <v>274.04399999999998</v>
      </c>
      <c r="H161" s="108"/>
      <c r="I161" s="24">
        <f t="shared" si="18"/>
        <v>0</v>
      </c>
      <c r="J161" s="109">
        <v>0.2</v>
      </c>
      <c r="K161" s="108" t="s">
        <v>12</v>
      </c>
      <c r="L161" s="108">
        <v>4680002315331</v>
      </c>
      <c r="M161" s="108">
        <v>1702209000</v>
      </c>
      <c r="N161" s="258" t="s">
        <v>278</v>
      </c>
      <c r="O161" s="288">
        <v>502</v>
      </c>
    </row>
    <row r="162" spans="1:17" x14ac:dyDescent="0.25">
      <c r="A162" s="103">
        <v>4</v>
      </c>
      <c r="B162" s="94" t="s">
        <v>279</v>
      </c>
      <c r="C162" s="108">
        <v>10</v>
      </c>
      <c r="D162" s="23">
        <v>359.91720000000004</v>
      </c>
      <c r="E162" s="23">
        <v>336.39319999999998</v>
      </c>
      <c r="F162" s="23">
        <v>312.86920000000003</v>
      </c>
      <c r="G162" s="23">
        <v>289.34520000000003</v>
      </c>
      <c r="H162" s="108"/>
      <c r="I162" s="24">
        <f>H162*G162*C162</f>
        <v>0</v>
      </c>
      <c r="J162" s="109">
        <v>0.2</v>
      </c>
      <c r="K162" s="108" t="s">
        <v>12</v>
      </c>
      <c r="L162" s="108">
        <v>4680002315393</v>
      </c>
      <c r="M162" s="108">
        <v>1702209000</v>
      </c>
      <c r="N162" s="258" t="s">
        <v>280</v>
      </c>
      <c r="O162" s="288">
        <v>530</v>
      </c>
    </row>
    <row r="163" spans="1:17" x14ac:dyDescent="0.25">
      <c r="A163" s="103">
        <v>5</v>
      </c>
      <c r="B163" s="94" t="s">
        <v>281</v>
      </c>
      <c r="C163" s="108">
        <v>10</v>
      </c>
      <c r="D163" s="23">
        <v>340.88400000000001</v>
      </c>
      <c r="E163" s="23">
        <v>318.60399999999998</v>
      </c>
      <c r="F163" s="23">
        <v>296.32400000000001</v>
      </c>
      <c r="G163" s="23">
        <v>274.04399999999998</v>
      </c>
      <c r="H163" s="108"/>
      <c r="I163" s="24">
        <f t="shared" si="18"/>
        <v>0</v>
      </c>
      <c r="J163" s="109">
        <v>0.2</v>
      </c>
      <c r="K163" s="108" t="s">
        <v>12</v>
      </c>
      <c r="L163" s="108">
        <v>4680002315355</v>
      </c>
      <c r="M163" s="108">
        <v>1702209000</v>
      </c>
      <c r="N163" s="258" t="s">
        <v>282</v>
      </c>
      <c r="O163" s="288">
        <v>502</v>
      </c>
    </row>
    <row r="164" spans="1:17" x14ac:dyDescent="0.25">
      <c r="A164" s="115" t="s">
        <v>283</v>
      </c>
      <c r="B164" s="116"/>
      <c r="C164" s="117"/>
      <c r="D164" s="196"/>
      <c r="E164" s="196"/>
      <c r="F164" s="196"/>
      <c r="G164" s="196"/>
      <c r="H164" s="117"/>
      <c r="I164" s="118"/>
      <c r="J164" s="119"/>
      <c r="K164" s="117"/>
      <c r="L164" s="117"/>
      <c r="M164" s="117"/>
      <c r="N164" s="260"/>
      <c r="O164" s="290"/>
    </row>
    <row r="165" spans="1:17" x14ac:dyDescent="0.25">
      <c r="A165" s="103">
        <v>1</v>
      </c>
      <c r="B165" s="94" t="s">
        <v>284</v>
      </c>
      <c r="C165" s="108">
        <v>16</v>
      </c>
      <c r="D165" s="23">
        <v>879.93360000000007</v>
      </c>
      <c r="E165" s="23">
        <v>822.42160000000001</v>
      </c>
      <c r="F165" s="23">
        <v>764.90960000000007</v>
      </c>
      <c r="G165" s="23">
        <v>707.39760000000001</v>
      </c>
      <c r="H165" s="108"/>
      <c r="I165" s="24">
        <f>H165*G165*C165</f>
        <v>0</v>
      </c>
      <c r="J165" s="109">
        <v>0.2</v>
      </c>
      <c r="K165" s="108" t="s">
        <v>191</v>
      </c>
      <c r="L165" s="108">
        <v>4680002317496</v>
      </c>
      <c r="M165" s="108">
        <v>1803100000</v>
      </c>
      <c r="N165" s="258" t="s">
        <v>285</v>
      </c>
      <c r="O165" s="288">
        <v>1296</v>
      </c>
    </row>
    <row r="166" spans="1:17" x14ac:dyDescent="0.25">
      <c r="A166" s="120" t="s">
        <v>286</v>
      </c>
      <c r="B166" s="121"/>
      <c r="C166" s="122"/>
      <c r="D166" s="123"/>
      <c r="E166" s="123"/>
      <c r="F166" s="123"/>
      <c r="G166" s="123"/>
      <c r="H166" s="122"/>
      <c r="I166" s="124"/>
      <c r="J166" s="125"/>
      <c r="K166" s="122"/>
      <c r="L166" s="122"/>
      <c r="M166" s="122"/>
      <c r="N166" s="261"/>
      <c r="O166" s="291"/>
    </row>
    <row r="167" spans="1:17" x14ac:dyDescent="0.25">
      <c r="A167" s="103">
        <v>1</v>
      </c>
      <c r="B167" s="94" t="s">
        <v>287</v>
      </c>
      <c r="C167" s="108">
        <v>9</v>
      </c>
      <c r="D167" s="23">
        <v>137.13389999999998</v>
      </c>
      <c r="E167" s="23">
        <v>128.17089999999999</v>
      </c>
      <c r="F167" s="23">
        <v>119.2079</v>
      </c>
      <c r="G167" s="23">
        <v>110.24489999999999</v>
      </c>
      <c r="H167" s="108"/>
      <c r="I167" s="24">
        <f>H167*G167*C167</f>
        <v>0</v>
      </c>
      <c r="J167" s="109">
        <v>0.2</v>
      </c>
      <c r="K167" s="108" t="s">
        <v>191</v>
      </c>
      <c r="L167" s="108">
        <v>4680002316314</v>
      </c>
      <c r="M167" s="108">
        <v>1901200000</v>
      </c>
      <c r="N167" s="258" t="s">
        <v>288</v>
      </c>
      <c r="O167" s="288">
        <v>202</v>
      </c>
    </row>
    <row r="168" spans="1:17" s="126" customFormat="1" x14ac:dyDescent="0.25">
      <c r="A168" s="77" t="s">
        <v>289</v>
      </c>
      <c r="B168" s="78"/>
      <c r="C168" s="79"/>
      <c r="D168" s="80"/>
      <c r="E168" s="80"/>
      <c r="F168" s="80"/>
      <c r="G168" s="80"/>
      <c r="H168" s="79"/>
      <c r="I168" s="81"/>
      <c r="J168" s="82"/>
      <c r="K168" s="79"/>
      <c r="L168" s="79"/>
      <c r="M168" s="79"/>
      <c r="N168" s="254"/>
      <c r="O168" s="284"/>
      <c r="Q168" s="6"/>
    </row>
    <row r="169" spans="1:17" s="126" customFormat="1" x14ac:dyDescent="0.25">
      <c r="A169" s="103">
        <v>1</v>
      </c>
      <c r="B169" s="94" t="s">
        <v>290</v>
      </c>
      <c r="C169" s="108">
        <v>9</v>
      </c>
      <c r="D169" s="23">
        <v>540.64080000000001</v>
      </c>
      <c r="E169" s="23">
        <v>505.3048</v>
      </c>
      <c r="F169" s="23">
        <v>469.96880000000004</v>
      </c>
      <c r="G169" s="23">
        <v>434.63280000000003</v>
      </c>
      <c r="H169" s="108"/>
      <c r="I169" s="24">
        <f t="shared" ref="I169:I174" si="19">H169*G169*C169</f>
        <v>0</v>
      </c>
      <c r="J169" s="109">
        <v>0.1</v>
      </c>
      <c r="K169" s="108" t="s">
        <v>191</v>
      </c>
      <c r="L169" s="108">
        <v>4680002314280</v>
      </c>
      <c r="M169" s="108">
        <v>1106309009</v>
      </c>
      <c r="N169" s="258" t="s">
        <v>291</v>
      </c>
      <c r="O169" s="288">
        <v>796</v>
      </c>
      <c r="Q169" s="6"/>
    </row>
    <row r="170" spans="1:17" s="126" customFormat="1" x14ac:dyDescent="0.25">
      <c r="A170" s="103">
        <v>2</v>
      </c>
      <c r="B170" s="94" t="s">
        <v>292</v>
      </c>
      <c r="C170" s="108">
        <v>9</v>
      </c>
      <c r="D170" s="23">
        <v>286.9821</v>
      </c>
      <c r="E170" s="23">
        <v>268.2251</v>
      </c>
      <c r="F170" s="23">
        <v>249.46809999999999</v>
      </c>
      <c r="G170" s="23">
        <v>230.71109999999999</v>
      </c>
      <c r="H170" s="108"/>
      <c r="I170" s="24">
        <f t="shared" si="19"/>
        <v>0</v>
      </c>
      <c r="J170" s="109">
        <v>0.1</v>
      </c>
      <c r="K170" s="108" t="s">
        <v>293</v>
      </c>
      <c r="L170" s="108">
        <v>4680002314273</v>
      </c>
      <c r="M170" s="108">
        <v>1106309009</v>
      </c>
      <c r="N170" s="258" t="s">
        <v>294</v>
      </c>
      <c r="O170" s="288">
        <v>423</v>
      </c>
      <c r="Q170" s="6"/>
    </row>
    <row r="171" spans="1:17" s="126" customFormat="1" x14ac:dyDescent="0.25">
      <c r="A171" s="103">
        <v>3</v>
      </c>
      <c r="B171" s="94" t="s">
        <v>295</v>
      </c>
      <c r="C171" s="108">
        <v>10</v>
      </c>
      <c r="D171" s="23">
        <v>198.1962</v>
      </c>
      <c r="E171" s="23">
        <v>185.24219999999997</v>
      </c>
      <c r="F171" s="23">
        <v>172.28819999999999</v>
      </c>
      <c r="G171" s="23">
        <v>159.33419999999998</v>
      </c>
      <c r="H171" s="108"/>
      <c r="I171" s="24">
        <f t="shared" si="19"/>
        <v>0</v>
      </c>
      <c r="J171" s="109">
        <v>0.1</v>
      </c>
      <c r="K171" s="108" t="s">
        <v>296</v>
      </c>
      <c r="L171" s="108">
        <v>4680002314235</v>
      </c>
      <c r="M171" s="108">
        <v>1208900000</v>
      </c>
      <c r="N171" s="258" t="s">
        <v>297</v>
      </c>
      <c r="O171" s="288">
        <v>292</v>
      </c>
      <c r="Q171" s="6"/>
    </row>
    <row r="172" spans="1:17" s="126" customFormat="1" x14ac:dyDescent="0.25">
      <c r="A172" s="103">
        <v>4</v>
      </c>
      <c r="B172" s="94" t="s">
        <v>298</v>
      </c>
      <c r="C172" s="108">
        <v>10</v>
      </c>
      <c r="D172" s="23">
        <v>142.70310000000001</v>
      </c>
      <c r="E172" s="23">
        <v>133.37609999999998</v>
      </c>
      <c r="F172" s="23">
        <v>124.0491</v>
      </c>
      <c r="G172" s="23">
        <v>114.7221</v>
      </c>
      <c r="H172" s="108"/>
      <c r="I172" s="24">
        <f t="shared" si="19"/>
        <v>0</v>
      </c>
      <c r="J172" s="109">
        <v>0.1</v>
      </c>
      <c r="K172" s="108" t="s">
        <v>299</v>
      </c>
      <c r="L172" s="108">
        <v>4680002314259</v>
      </c>
      <c r="M172" s="108">
        <v>1102903000</v>
      </c>
      <c r="N172" s="258" t="s">
        <v>300</v>
      </c>
      <c r="O172" s="288">
        <v>210</v>
      </c>
      <c r="Q172" s="6"/>
    </row>
    <row r="173" spans="1:17" s="126" customFormat="1" x14ac:dyDescent="0.25">
      <c r="A173" s="103">
        <v>5</v>
      </c>
      <c r="B173" s="94" t="s">
        <v>301</v>
      </c>
      <c r="C173" s="108">
        <v>10</v>
      </c>
      <c r="D173" s="23">
        <v>171.22229999999999</v>
      </c>
      <c r="E173" s="23">
        <v>160.03129999999999</v>
      </c>
      <c r="F173" s="23">
        <v>148.84030000000001</v>
      </c>
      <c r="G173" s="23">
        <v>137.64929999999998</v>
      </c>
      <c r="H173" s="108"/>
      <c r="I173" s="24">
        <f t="shared" si="19"/>
        <v>0</v>
      </c>
      <c r="J173" s="109">
        <v>0.1</v>
      </c>
      <c r="K173" s="108" t="s">
        <v>296</v>
      </c>
      <c r="L173" s="108">
        <v>4680002314266</v>
      </c>
      <c r="M173" s="108">
        <v>1102905000</v>
      </c>
      <c r="N173" s="258" t="s">
        <v>302</v>
      </c>
      <c r="O173" s="288">
        <v>252</v>
      </c>
      <c r="Q173" s="6"/>
    </row>
    <row r="174" spans="1:17" s="126" customFormat="1" x14ac:dyDescent="0.25">
      <c r="A174" s="103">
        <v>6</v>
      </c>
      <c r="B174" s="127" t="s">
        <v>303</v>
      </c>
      <c r="C174" s="108">
        <v>6</v>
      </c>
      <c r="D174" s="23">
        <v>355.15890000000002</v>
      </c>
      <c r="E174" s="23">
        <v>331.94589999999999</v>
      </c>
      <c r="F174" s="23">
        <v>308.73290000000003</v>
      </c>
      <c r="G174" s="23">
        <v>285.51990000000001</v>
      </c>
      <c r="H174" s="108"/>
      <c r="I174" s="24">
        <f t="shared" si="19"/>
        <v>0</v>
      </c>
      <c r="J174" s="109">
        <v>0.1</v>
      </c>
      <c r="K174" s="108" t="s">
        <v>268</v>
      </c>
      <c r="L174" s="108">
        <v>4680002313696</v>
      </c>
      <c r="M174" s="108">
        <v>1106309000</v>
      </c>
      <c r="N174" s="258" t="s">
        <v>304</v>
      </c>
      <c r="O174" s="288">
        <v>523</v>
      </c>
      <c r="Q174" s="6"/>
    </row>
    <row r="175" spans="1:17" x14ac:dyDescent="0.25">
      <c r="A175" s="128" t="s">
        <v>305</v>
      </c>
      <c r="B175" s="129"/>
      <c r="C175" s="129"/>
      <c r="D175" s="130"/>
      <c r="E175" s="130"/>
      <c r="F175" s="130"/>
      <c r="G175" s="130"/>
      <c r="H175" s="129"/>
      <c r="I175" s="130"/>
      <c r="J175" s="131"/>
      <c r="K175" s="129"/>
      <c r="L175" s="132"/>
      <c r="M175" s="129"/>
      <c r="N175" s="262"/>
      <c r="O175" s="292"/>
    </row>
    <row r="176" spans="1:17" x14ac:dyDescent="0.25">
      <c r="A176" s="133" t="s">
        <v>306</v>
      </c>
      <c r="B176" s="134"/>
      <c r="C176" s="134"/>
      <c r="D176" s="135"/>
      <c r="E176" s="135"/>
      <c r="F176" s="135"/>
      <c r="G176" s="135"/>
      <c r="H176" s="134"/>
      <c r="I176" s="135"/>
      <c r="J176" s="136"/>
      <c r="K176" s="134"/>
      <c r="L176" s="137"/>
      <c r="M176" s="134"/>
      <c r="N176" s="263"/>
      <c r="O176" s="293"/>
    </row>
    <row r="177" spans="1:17" x14ac:dyDescent="0.25">
      <c r="A177" s="138">
        <v>1</v>
      </c>
      <c r="B177" s="139" t="s">
        <v>307</v>
      </c>
      <c r="C177" s="140">
        <v>6</v>
      </c>
      <c r="D177" s="23">
        <v>351.97650000000004</v>
      </c>
      <c r="E177" s="23">
        <v>328.97149999999999</v>
      </c>
      <c r="F177" s="23">
        <v>305.96650000000005</v>
      </c>
      <c r="G177" s="23">
        <v>282.9615</v>
      </c>
      <c r="H177" s="140"/>
      <c r="I177" s="24">
        <f t="shared" ref="I177:I180" si="20">H177*G177*C177</f>
        <v>0</v>
      </c>
      <c r="J177" s="141">
        <v>0.2</v>
      </c>
      <c r="K177" s="140" t="s">
        <v>191</v>
      </c>
      <c r="L177" s="142">
        <v>4680002312132</v>
      </c>
      <c r="M177" s="140">
        <v>1901200000</v>
      </c>
      <c r="N177" s="241" t="s">
        <v>308</v>
      </c>
      <c r="O177" s="274">
        <v>519</v>
      </c>
    </row>
    <row r="178" spans="1:17" x14ac:dyDescent="0.25">
      <c r="A178" s="138">
        <v>2</v>
      </c>
      <c r="B178" s="139" t="s">
        <v>309</v>
      </c>
      <c r="C178" s="140">
        <v>6</v>
      </c>
      <c r="D178" s="23">
        <v>351.97650000000004</v>
      </c>
      <c r="E178" s="23">
        <v>328.97149999999999</v>
      </c>
      <c r="F178" s="23">
        <v>305.96650000000005</v>
      </c>
      <c r="G178" s="23">
        <v>282.9615</v>
      </c>
      <c r="H178" s="140"/>
      <c r="I178" s="24">
        <f t="shared" si="20"/>
        <v>0</v>
      </c>
      <c r="J178" s="141">
        <v>0.2</v>
      </c>
      <c r="K178" s="140" t="s">
        <v>191</v>
      </c>
      <c r="L178" s="142">
        <v>4680002312118</v>
      </c>
      <c r="M178" s="140">
        <v>1901200000</v>
      </c>
      <c r="N178" s="241" t="s">
        <v>310</v>
      </c>
      <c r="O178" s="274">
        <v>519</v>
      </c>
    </row>
    <row r="179" spans="1:17" x14ac:dyDescent="0.25">
      <c r="A179" s="138">
        <v>3</v>
      </c>
      <c r="B179" s="139" t="s">
        <v>311</v>
      </c>
      <c r="C179" s="140">
        <v>6</v>
      </c>
      <c r="D179" s="23">
        <v>351.97650000000004</v>
      </c>
      <c r="E179" s="23">
        <v>328.97149999999999</v>
      </c>
      <c r="F179" s="23">
        <v>305.96650000000005</v>
      </c>
      <c r="G179" s="23">
        <v>282.9615</v>
      </c>
      <c r="H179" s="140"/>
      <c r="I179" s="24">
        <f t="shared" si="20"/>
        <v>0</v>
      </c>
      <c r="J179" s="141">
        <v>0.2</v>
      </c>
      <c r="K179" s="140" t="s">
        <v>191</v>
      </c>
      <c r="L179" s="142">
        <v>4680002312101</v>
      </c>
      <c r="M179" s="140">
        <v>1901200000</v>
      </c>
      <c r="N179" s="241" t="s">
        <v>312</v>
      </c>
      <c r="O179" s="274">
        <v>519</v>
      </c>
    </row>
    <row r="180" spans="1:17" x14ac:dyDescent="0.25">
      <c r="A180" s="138">
        <v>4</v>
      </c>
      <c r="B180" s="139" t="s">
        <v>313</v>
      </c>
      <c r="C180" s="140">
        <v>6</v>
      </c>
      <c r="D180" s="23">
        <v>351.97650000000004</v>
      </c>
      <c r="E180" s="23">
        <v>328.97149999999999</v>
      </c>
      <c r="F180" s="23">
        <v>305.96650000000005</v>
      </c>
      <c r="G180" s="23">
        <v>282.9615</v>
      </c>
      <c r="H180" s="140"/>
      <c r="I180" s="24">
        <f t="shared" si="20"/>
        <v>0</v>
      </c>
      <c r="J180" s="141">
        <v>0.2</v>
      </c>
      <c r="K180" s="140" t="s">
        <v>191</v>
      </c>
      <c r="L180" s="142">
        <v>4680002312125</v>
      </c>
      <c r="M180" s="140">
        <v>1901200000</v>
      </c>
      <c r="N180" s="241" t="s">
        <v>314</v>
      </c>
      <c r="O180" s="274">
        <v>519</v>
      </c>
    </row>
    <row r="181" spans="1:17" s="147" customFormat="1" x14ac:dyDescent="0.25">
      <c r="A181" s="133" t="s">
        <v>315</v>
      </c>
      <c r="B181" s="143"/>
      <c r="C181" s="143"/>
      <c r="D181" s="144"/>
      <c r="E181" s="144"/>
      <c r="F181" s="144"/>
      <c r="G181" s="144"/>
      <c r="H181" s="143"/>
      <c r="I181" s="144"/>
      <c r="J181" s="145"/>
      <c r="K181" s="143"/>
      <c r="L181" s="146"/>
      <c r="M181" s="143"/>
      <c r="N181" s="263"/>
      <c r="O181" s="293"/>
      <c r="Q181" s="6"/>
    </row>
    <row r="182" spans="1:17" x14ac:dyDescent="0.25">
      <c r="A182" s="138">
        <v>1</v>
      </c>
      <c r="B182" s="139" t="s">
        <v>316</v>
      </c>
      <c r="C182" s="140">
        <v>12</v>
      </c>
      <c r="D182" s="23">
        <v>467.721</v>
      </c>
      <c r="E182" s="23">
        <v>437.15099999999995</v>
      </c>
      <c r="F182" s="23">
        <v>406.58100000000002</v>
      </c>
      <c r="G182" s="23">
        <v>376.01099999999997</v>
      </c>
      <c r="H182" s="140"/>
      <c r="I182" s="24">
        <f t="shared" ref="I182:I183" si="21">H182*G182*C182</f>
        <v>0</v>
      </c>
      <c r="J182" s="141">
        <v>0.2</v>
      </c>
      <c r="K182" s="140" t="s">
        <v>12</v>
      </c>
      <c r="L182" s="142">
        <v>4680002312743</v>
      </c>
      <c r="M182" s="140">
        <v>1805000000</v>
      </c>
      <c r="N182" s="241" t="s">
        <v>317</v>
      </c>
      <c r="O182" s="274">
        <v>689</v>
      </c>
    </row>
    <row r="183" spans="1:17" x14ac:dyDescent="0.25">
      <c r="A183" s="138">
        <v>2</v>
      </c>
      <c r="B183" s="139" t="s">
        <v>318</v>
      </c>
      <c r="C183" s="140">
        <v>12</v>
      </c>
      <c r="D183" s="23">
        <v>367.82729999999998</v>
      </c>
      <c r="E183" s="23">
        <v>343.78629999999998</v>
      </c>
      <c r="F183" s="23">
        <v>319.74529999999999</v>
      </c>
      <c r="G183" s="23">
        <v>295.70429999999999</v>
      </c>
      <c r="H183" s="140"/>
      <c r="I183" s="24">
        <f t="shared" si="21"/>
        <v>0</v>
      </c>
      <c r="J183" s="141">
        <v>0.2</v>
      </c>
      <c r="K183" s="140" t="s">
        <v>191</v>
      </c>
      <c r="L183" s="142">
        <v>4680002312675</v>
      </c>
      <c r="M183" s="140">
        <v>1806907000</v>
      </c>
      <c r="N183" s="241" t="s">
        <v>319</v>
      </c>
      <c r="O183" s="274">
        <v>542</v>
      </c>
    </row>
    <row r="184" spans="1:17" x14ac:dyDescent="0.25">
      <c r="A184" s="133" t="s">
        <v>320</v>
      </c>
      <c r="B184" s="134"/>
      <c r="C184" s="134"/>
      <c r="D184" s="135"/>
      <c r="E184" s="135"/>
      <c r="F184" s="135"/>
      <c r="G184" s="135"/>
      <c r="H184" s="134"/>
      <c r="I184" s="135"/>
      <c r="J184" s="136"/>
      <c r="K184" s="134"/>
      <c r="L184" s="137"/>
      <c r="M184" s="134"/>
      <c r="N184" s="263"/>
      <c r="O184" s="293"/>
    </row>
    <row r="185" spans="1:17" x14ac:dyDescent="0.25">
      <c r="A185" s="138">
        <v>1</v>
      </c>
      <c r="B185" s="139" t="s">
        <v>321</v>
      </c>
      <c r="C185" s="140">
        <v>6</v>
      </c>
      <c r="D185" s="23">
        <v>697.61879999999996</v>
      </c>
      <c r="E185" s="23">
        <v>652.02279999999996</v>
      </c>
      <c r="F185" s="23">
        <v>606.42679999999996</v>
      </c>
      <c r="G185" s="23">
        <v>560.83079999999995</v>
      </c>
      <c r="H185" s="140"/>
      <c r="I185" s="24">
        <f t="shared" ref="I185:I187" si="22">H185*G185*C185</f>
        <v>0</v>
      </c>
      <c r="J185" s="141">
        <v>0.1</v>
      </c>
      <c r="K185" s="140" t="s">
        <v>191</v>
      </c>
      <c r="L185" s="142">
        <v>4680002313689</v>
      </c>
      <c r="M185" s="140">
        <v>2106108000</v>
      </c>
      <c r="N185" s="241" t="s">
        <v>322</v>
      </c>
      <c r="O185" s="274">
        <v>1028</v>
      </c>
    </row>
    <row r="186" spans="1:17" x14ac:dyDescent="0.25">
      <c r="A186" s="138">
        <v>2</v>
      </c>
      <c r="B186" s="139" t="s">
        <v>323</v>
      </c>
      <c r="C186" s="140">
        <v>6</v>
      </c>
      <c r="D186" s="23">
        <v>697.61879999999996</v>
      </c>
      <c r="E186" s="23">
        <v>652.02279999999996</v>
      </c>
      <c r="F186" s="23">
        <v>606.42679999999996</v>
      </c>
      <c r="G186" s="23">
        <v>560.83079999999995</v>
      </c>
      <c r="H186" s="140"/>
      <c r="I186" s="24">
        <f t="shared" si="22"/>
        <v>0</v>
      </c>
      <c r="J186" s="141">
        <v>0.1</v>
      </c>
      <c r="K186" s="140" t="s">
        <v>191</v>
      </c>
      <c r="L186" s="142">
        <v>4680002313658</v>
      </c>
      <c r="M186" s="140">
        <v>2106108000</v>
      </c>
      <c r="N186" s="241" t="s">
        <v>324</v>
      </c>
      <c r="O186" s="274">
        <v>1028</v>
      </c>
    </row>
    <row r="187" spans="1:17" x14ac:dyDescent="0.25">
      <c r="A187" s="138">
        <v>3</v>
      </c>
      <c r="B187" s="139" t="s">
        <v>325</v>
      </c>
      <c r="C187" s="140">
        <v>6</v>
      </c>
      <c r="D187" s="23">
        <v>697.61879999999996</v>
      </c>
      <c r="E187" s="23">
        <v>652.02279999999996</v>
      </c>
      <c r="F187" s="23">
        <v>606.42679999999996</v>
      </c>
      <c r="G187" s="23">
        <v>560.83079999999995</v>
      </c>
      <c r="H187" s="140"/>
      <c r="I187" s="24">
        <f t="shared" si="22"/>
        <v>0</v>
      </c>
      <c r="J187" s="141">
        <v>0.1</v>
      </c>
      <c r="K187" s="140" t="s">
        <v>191</v>
      </c>
      <c r="L187" s="142">
        <v>4680002313672</v>
      </c>
      <c r="M187" s="140">
        <v>2106108000</v>
      </c>
      <c r="N187" s="241" t="s">
        <v>326</v>
      </c>
      <c r="O187" s="274">
        <v>1028</v>
      </c>
    </row>
    <row r="188" spans="1:17" x14ac:dyDescent="0.25">
      <c r="A188" s="133" t="s">
        <v>327</v>
      </c>
      <c r="B188" s="134"/>
      <c r="C188" s="134"/>
      <c r="D188" s="135"/>
      <c r="E188" s="135"/>
      <c r="F188" s="135"/>
      <c r="G188" s="135"/>
      <c r="H188" s="134"/>
      <c r="I188" s="135"/>
      <c r="J188" s="136"/>
      <c r="K188" s="134"/>
      <c r="L188" s="137"/>
      <c r="M188" s="134"/>
      <c r="N188" s="263"/>
      <c r="O188" s="293"/>
    </row>
    <row r="189" spans="1:17" x14ac:dyDescent="0.25">
      <c r="A189" s="103">
        <v>1</v>
      </c>
      <c r="B189" s="94" t="s">
        <v>328</v>
      </c>
      <c r="C189" s="108">
        <v>35</v>
      </c>
      <c r="D189" s="23">
        <v>82.436400000000006</v>
      </c>
      <c r="E189" s="23">
        <v>77.048400000000001</v>
      </c>
      <c r="F189" s="23">
        <v>71.66040000000001</v>
      </c>
      <c r="G189" s="23">
        <v>66.272400000000005</v>
      </c>
      <c r="H189" s="108"/>
      <c r="I189" s="24">
        <f t="shared" ref="I189:I190" si="23">H189*G189*C189</f>
        <v>0</v>
      </c>
      <c r="J189" s="109">
        <v>0.1</v>
      </c>
      <c r="K189" s="108" t="s">
        <v>191</v>
      </c>
      <c r="L189" s="108">
        <v>4680002313634</v>
      </c>
      <c r="M189" s="108">
        <v>2106108000</v>
      </c>
      <c r="N189" s="258" t="s">
        <v>329</v>
      </c>
      <c r="O189" s="288">
        <v>121</v>
      </c>
    </row>
    <row r="190" spans="1:17" x14ac:dyDescent="0.25">
      <c r="A190" s="103">
        <v>2</v>
      </c>
      <c r="B190" s="94" t="s">
        <v>330</v>
      </c>
      <c r="C190" s="108">
        <v>35</v>
      </c>
      <c r="D190" s="23">
        <v>82.436400000000006</v>
      </c>
      <c r="E190" s="23">
        <v>77.048400000000001</v>
      </c>
      <c r="F190" s="23">
        <v>71.66040000000001</v>
      </c>
      <c r="G190" s="23">
        <v>66.272400000000005</v>
      </c>
      <c r="H190" s="108"/>
      <c r="I190" s="24">
        <f t="shared" si="23"/>
        <v>0</v>
      </c>
      <c r="J190" s="109">
        <v>0.1</v>
      </c>
      <c r="K190" s="108" t="s">
        <v>191</v>
      </c>
      <c r="L190" s="108">
        <v>4680002313627</v>
      </c>
      <c r="M190" s="108">
        <v>2106108000</v>
      </c>
      <c r="N190" s="258" t="s">
        <v>331</v>
      </c>
      <c r="O190" s="288">
        <v>121</v>
      </c>
    </row>
    <row r="191" spans="1:17" x14ac:dyDescent="0.25">
      <c r="A191" s="77" t="s">
        <v>332</v>
      </c>
      <c r="B191" s="78"/>
      <c r="C191" s="79"/>
      <c r="D191" s="80"/>
      <c r="E191" s="80"/>
      <c r="F191" s="80"/>
      <c r="G191" s="80"/>
      <c r="H191" s="79"/>
      <c r="I191" s="81"/>
      <c r="J191" s="82"/>
      <c r="K191" s="79"/>
      <c r="L191" s="79"/>
      <c r="M191" s="79"/>
      <c r="N191" s="254"/>
      <c r="O191" s="284"/>
    </row>
    <row r="192" spans="1:17" x14ac:dyDescent="0.25">
      <c r="A192" s="148">
        <v>2</v>
      </c>
      <c r="B192" s="94" t="s">
        <v>333</v>
      </c>
      <c r="C192" s="108">
        <v>10</v>
      </c>
      <c r="D192" s="23">
        <v>226.73070000000001</v>
      </c>
      <c r="E192" s="23">
        <v>211.9117</v>
      </c>
      <c r="F192" s="23">
        <v>197.09270000000001</v>
      </c>
      <c r="G192" s="23">
        <v>182.27369999999999</v>
      </c>
      <c r="H192" s="108"/>
      <c r="I192" s="24">
        <f t="shared" ref="I192:I193" si="24">H192*G192*C192</f>
        <v>0</v>
      </c>
      <c r="J192" s="109">
        <v>0.1</v>
      </c>
      <c r="K192" s="108" t="s">
        <v>191</v>
      </c>
      <c r="L192" s="108">
        <v>4680002315584</v>
      </c>
      <c r="M192" s="108">
        <v>2106909809</v>
      </c>
      <c r="N192" s="258" t="s">
        <v>334</v>
      </c>
      <c r="O192" s="288">
        <v>334</v>
      </c>
    </row>
    <row r="193" spans="1:15" x14ac:dyDescent="0.25">
      <c r="A193" s="148">
        <v>3</v>
      </c>
      <c r="B193" s="94" t="s">
        <v>335</v>
      </c>
      <c r="C193" s="108">
        <v>10</v>
      </c>
      <c r="D193" s="23">
        <v>226.73070000000001</v>
      </c>
      <c r="E193" s="23">
        <v>211.9117</v>
      </c>
      <c r="F193" s="23">
        <v>197.09270000000001</v>
      </c>
      <c r="G193" s="23">
        <v>182.27369999999999</v>
      </c>
      <c r="H193" s="108"/>
      <c r="I193" s="24">
        <f t="shared" si="24"/>
        <v>0</v>
      </c>
      <c r="J193" s="109">
        <v>0.1</v>
      </c>
      <c r="K193" s="108" t="s">
        <v>191</v>
      </c>
      <c r="L193" s="108">
        <v>4680002315591</v>
      </c>
      <c r="M193" s="108">
        <v>2106909809</v>
      </c>
      <c r="N193" s="258" t="s">
        <v>336</v>
      </c>
      <c r="O193" s="288">
        <v>334</v>
      </c>
    </row>
    <row r="194" spans="1:15" x14ac:dyDescent="0.25">
      <c r="A194" s="149" t="s">
        <v>337</v>
      </c>
      <c r="B194" s="150"/>
      <c r="C194" s="134"/>
      <c r="D194" s="135"/>
      <c r="E194" s="135"/>
      <c r="F194" s="135"/>
      <c r="G194" s="135"/>
      <c r="H194" s="134"/>
      <c r="I194" s="135"/>
      <c r="J194" s="136"/>
      <c r="K194" s="134"/>
      <c r="L194" s="137"/>
      <c r="M194" s="134"/>
      <c r="N194" s="263"/>
      <c r="O194" s="293"/>
    </row>
    <row r="195" spans="1:15" x14ac:dyDescent="0.25">
      <c r="A195" s="151">
        <v>1</v>
      </c>
      <c r="B195" s="94" t="s">
        <v>338</v>
      </c>
      <c r="C195" s="152">
        <v>8</v>
      </c>
      <c r="D195" s="23">
        <v>285.40620000000001</v>
      </c>
      <c r="E195" s="23">
        <v>266.75219999999996</v>
      </c>
      <c r="F195" s="23">
        <v>248.09819999999999</v>
      </c>
      <c r="G195" s="23">
        <v>229.4442</v>
      </c>
      <c r="H195" s="152"/>
      <c r="I195" s="24">
        <f t="shared" ref="I195:I197" si="25">H195*G195*C195</f>
        <v>0</v>
      </c>
      <c r="J195" s="153">
        <v>0.1</v>
      </c>
      <c r="K195" s="152" t="s">
        <v>191</v>
      </c>
      <c r="L195" s="152">
        <v>4680002317335</v>
      </c>
      <c r="M195" s="152">
        <v>2106909809</v>
      </c>
      <c r="N195" s="264" t="s">
        <v>339</v>
      </c>
      <c r="O195" s="288">
        <v>420</v>
      </c>
    </row>
    <row r="196" spans="1:15" x14ac:dyDescent="0.25">
      <c r="A196" s="151">
        <v>2</v>
      </c>
      <c r="B196" s="94" t="s">
        <v>340</v>
      </c>
      <c r="C196" s="152">
        <v>8</v>
      </c>
      <c r="D196" s="23">
        <v>285.40620000000001</v>
      </c>
      <c r="E196" s="23">
        <v>266.75219999999996</v>
      </c>
      <c r="F196" s="23">
        <v>248.09819999999999</v>
      </c>
      <c r="G196" s="23">
        <v>229.4442</v>
      </c>
      <c r="H196" s="152"/>
      <c r="I196" s="24">
        <f t="shared" si="25"/>
        <v>0</v>
      </c>
      <c r="J196" s="153">
        <v>0.1</v>
      </c>
      <c r="K196" s="152" t="s">
        <v>191</v>
      </c>
      <c r="L196" s="152">
        <v>4680002317366</v>
      </c>
      <c r="M196" s="152">
        <v>2106909809</v>
      </c>
      <c r="N196" s="264" t="s">
        <v>341</v>
      </c>
      <c r="O196" s="288">
        <v>420</v>
      </c>
    </row>
    <row r="197" spans="1:15" x14ac:dyDescent="0.25">
      <c r="A197" s="151">
        <v>3</v>
      </c>
      <c r="B197" s="94" t="s">
        <v>342</v>
      </c>
      <c r="C197" s="152">
        <v>8</v>
      </c>
      <c r="D197" s="23">
        <v>285.40620000000001</v>
      </c>
      <c r="E197" s="23">
        <v>266.75219999999996</v>
      </c>
      <c r="F197" s="23">
        <v>248.09819999999999</v>
      </c>
      <c r="G197" s="23">
        <v>229.4442</v>
      </c>
      <c r="H197" s="152"/>
      <c r="I197" s="24">
        <f t="shared" si="25"/>
        <v>0</v>
      </c>
      <c r="J197" s="153">
        <v>0.1</v>
      </c>
      <c r="K197" s="152" t="s">
        <v>191</v>
      </c>
      <c r="L197" s="152">
        <v>4680002317397</v>
      </c>
      <c r="M197" s="152">
        <v>2106909809</v>
      </c>
      <c r="N197" s="264" t="s">
        <v>343</v>
      </c>
      <c r="O197" s="288">
        <v>420</v>
      </c>
    </row>
    <row r="198" spans="1:15" x14ac:dyDescent="0.25">
      <c r="A198" s="133" t="s">
        <v>344</v>
      </c>
      <c r="B198" s="154"/>
      <c r="C198" s="134"/>
      <c r="D198" s="135"/>
      <c r="E198" s="135"/>
      <c r="F198" s="135"/>
      <c r="G198" s="135"/>
      <c r="H198" s="134"/>
      <c r="I198" s="135"/>
      <c r="J198" s="136"/>
      <c r="K198" s="134"/>
      <c r="L198" s="137"/>
      <c r="M198" s="134"/>
      <c r="N198" s="263"/>
      <c r="O198" s="293"/>
    </row>
    <row r="199" spans="1:15" x14ac:dyDescent="0.25">
      <c r="A199" s="138">
        <v>1</v>
      </c>
      <c r="B199" s="139" t="s">
        <v>345</v>
      </c>
      <c r="C199" s="140">
        <v>10</v>
      </c>
      <c r="D199" s="23">
        <v>255.28049999999999</v>
      </c>
      <c r="E199" s="23">
        <v>238.59549999999999</v>
      </c>
      <c r="F199" s="23">
        <v>221.91050000000001</v>
      </c>
      <c r="G199" s="23">
        <v>205.22549999999998</v>
      </c>
      <c r="H199" s="140"/>
      <c r="I199" s="24">
        <f t="shared" ref="I199:I206" si="26">H199*G199*C199</f>
        <v>0</v>
      </c>
      <c r="J199" s="141">
        <v>0.2</v>
      </c>
      <c r="K199" s="140" t="s">
        <v>191</v>
      </c>
      <c r="L199" s="142">
        <v>4680002312644</v>
      </c>
      <c r="M199" s="140">
        <v>210690980</v>
      </c>
      <c r="N199" s="241" t="s">
        <v>346</v>
      </c>
      <c r="O199" s="274">
        <v>376</v>
      </c>
    </row>
    <row r="200" spans="1:15" x14ac:dyDescent="0.25">
      <c r="A200" s="138">
        <v>2</v>
      </c>
      <c r="B200" s="139" t="s">
        <v>347</v>
      </c>
      <c r="C200" s="140">
        <v>10</v>
      </c>
      <c r="D200" s="23">
        <v>255.28049999999999</v>
      </c>
      <c r="E200" s="23">
        <v>238.59549999999999</v>
      </c>
      <c r="F200" s="23">
        <v>221.91050000000001</v>
      </c>
      <c r="G200" s="23">
        <v>205.22549999999998</v>
      </c>
      <c r="H200" s="140"/>
      <c r="I200" s="24">
        <f t="shared" si="26"/>
        <v>0</v>
      </c>
      <c r="J200" s="141">
        <v>0.2</v>
      </c>
      <c r="K200" s="140" t="s">
        <v>191</v>
      </c>
      <c r="L200" s="142">
        <v>4680002313344</v>
      </c>
      <c r="M200" s="140">
        <v>210690980</v>
      </c>
      <c r="N200" s="241" t="s">
        <v>348</v>
      </c>
      <c r="O200" s="274">
        <v>376</v>
      </c>
    </row>
    <row r="201" spans="1:15" x14ac:dyDescent="0.25">
      <c r="A201" s="138">
        <v>3</v>
      </c>
      <c r="B201" s="139" t="s">
        <v>349</v>
      </c>
      <c r="C201" s="140">
        <v>10</v>
      </c>
      <c r="D201" s="23">
        <v>255.28049999999999</v>
      </c>
      <c r="E201" s="23">
        <v>238.59549999999999</v>
      </c>
      <c r="F201" s="23">
        <v>221.91050000000001</v>
      </c>
      <c r="G201" s="23">
        <v>205.22549999999998</v>
      </c>
      <c r="H201" s="140"/>
      <c r="I201" s="24">
        <f t="shared" si="26"/>
        <v>0</v>
      </c>
      <c r="J201" s="141">
        <v>0.2</v>
      </c>
      <c r="K201" s="140" t="s">
        <v>191</v>
      </c>
      <c r="L201" s="142">
        <v>4680002312699</v>
      </c>
      <c r="M201" s="140">
        <v>210690980</v>
      </c>
      <c r="N201" s="241" t="s">
        <v>350</v>
      </c>
      <c r="O201" s="274">
        <v>376</v>
      </c>
    </row>
    <row r="202" spans="1:15" x14ac:dyDescent="0.25">
      <c r="A202" s="138">
        <v>4</v>
      </c>
      <c r="B202" s="139" t="s">
        <v>351</v>
      </c>
      <c r="C202" s="140">
        <v>10</v>
      </c>
      <c r="D202" s="23">
        <v>255.28049999999999</v>
      </c>
      <c r="E202" s="23">
        <v>238.59549999999999</v>
      </c>
      <c r="F202" s="23">
        <v>221.91050000000001</v>
      </c>
      <c r="G202" s="23">
        <v>205.22549999999998</v>
      </c>
      <c r="H202" s="140"/>
      <c r="I202" s="24">
        <f t="shared" si="26"/>
        <v>0</v>
      </c>
      <c r="J202" s="141">
        <v>0.2</v>
      </c>
      <c r="K202" s="140" t="s">
        <v>191</v>
      </c>
      <c r="L202" s="142">
        <v>4680002313382</v>
      </c>
      <c r="M202" s="140">
        <v>210690980</v>
      </c>
      <c r="N202" s="241" t="s">
        <v>352</v>
      </c>
      <c r="O202" s="274">
        <v>376</v>
      </c>
    </row>
    <row r="203" spans="1:15" x14ac:dyDescent="0.25">
      <c r="A203" s="138">
        <v>6</v>
      </c>
      <c r="B203" s="139" t="s">
        <v>353</v>
      </c>
      <c r="C203" s="140">
        <v>10</v>
      </c>
      <c r="D203" s="23">
        <v>255.28049999999999</v>
      </c>
      <c r="E203" s="23">
        <v>238.59549999999999</v>
      </c>
      <c r="F203" s="23">
        <v>221.91050000000001</v>
      </c>
      <c r="G203" s="23">
        <v>205.22549999999998</v>
      </c>
      <c r="H203" s="140"/>
      <c r="I203" s="24">
        <f t="shared" si="26"/>
        <v>0</v>
      </c>
      <c r="J203" s="141">
        <v>0.2</v>
      </c>
      <c r="K203" s="140" t="s">
        <v>191</v>
      </c>
      <c r="L203" s="142">
        <v>4680002313412</v>
      </c>
      <c r="M203" s="140">
        <v>210690980</v>
      </c>
      <c r="N203" s="241" t="s">
        <v>354</v>
      </c>
      <c r="O203" s="274">
        <v>376</v>
      </c>
    </row>
    <row r="204" spans="1:15" x14ac:dyDescent="0.25">
      <c r="A204" s="138">
        <v>7</v>
      </c>
      <c r="B204" s="139" t="s">
        <v>355</v>
      </c>
      <c r="C204" s="140">
        <v>10</v>
      </c>
      <c r="D204" s="23">
        <v>255.28049999999999</v>
      </c>
      <c r="E204" s="23">
        <v>238.59549999999999</v>
      </c>
      <c r="F204" s="23">
        <v>221.91050000000001</v>
      </c>
      <c r="G204" s="23">
        <v>205.22549999999998</v>
      </c>
      <c r="H204" s="140"/>
      <c r="I204" s="24">
        <f t="shared" si="26"/>
        <v>0</v>
      </c>
      <c r="J204" s="141">
        <v>0.2</v>
      </c>
      <c r="K204" s="140" t="s">
        <v>191</v>
      </c>
      <c r="L204" s="142">
        <v>4680002313405</v>
      </c>
      <c r="M204" s="140">
        <v>210690980</v>
      </c>
      <c r="N204" s="241" t="s">
        <v>356</v>
      </c>
      <c r="O204" s="274">
        <v>376</v>
      </c>
    </row>
    <row r="205" spans="1:15" x14ac:dyDescent="0.25">
      <c r="A205" s="138">
        <v>8</v>
      </c>
      <c r="B205" s="139" t="s">
        <v>357</v>
      </c>
      <c r="C205" s="140">
        <v>10</v>
      </c>
      <c r="D205" s="23">
        <v>255.28049999999999</v>
      </c>
      <c r="E205" s="23">
        <v>238.59549999999999</v>
      </c>
      <c r="F205" s="23">
        <v>221.91050000000001</v>
      </c>
      <c r="G205" s="23">
        <v>205.22549999999998</v>
      </c>
      <c r="H205" s="140"/>
      <c r="I205" s="24">
        <f t="shared" si="26"/>
        <v>0</v>
      </c>
      <c r="J205" s="141">
        <v>0.2</v>
      </c>
      <c r="K205" s="140" t="s">
        <v>191</v>
      </c>
      <c r="L205" s="142">
        <v>4680002313399</v>
      </c>
      <c r="M205" s="140">
        <v>210690980</v>
      </c>
      <c r="N205" s="241" t="s">
        <v>358</v>
      </c>
      <c r="O205" s="274">
        <v>376</v>
      </c>
    </row>
    <row r="206" spans="1:15" x14ac:dyDescent="0.25">
      <c r="A206" s="138">
        <v>9</v>
      </c>
      <c r="B206" s="139" t="s">
        <v>359</v>
      </c>
      <c r="C206" s="140">
        <v>10</v>
      </c>
      <c r="D206" s="23">
        <v>255.28049999999999</v>
      </c>
      <c r="E206" s="23">
        <v>238.59549999999999</v>
      </c>
      <c r="F206" s="23">
        <v>221.91050000000001</v>
      </c>
      <c r="G206" s="23">
        <v>205.22549999999998</v>
      </c>
      <c r="H206" s="140"/>
      <c r="I206" s="24">
        <f t="shared" si="26"/>
        <v>0</v>
      </c>
      <c r="J206" s="141">
        <v>0.2</v>
      </c>
      <c r="K206" s="140" t="s">
        <v>191</v>
      </c>
      <c r="L206" s="142">
        <v>4650204930120</v>
      </c>
      <c r="M206" s="140">
        <v>210690980</v>
      </c>
      <c r="N206" s="241" t="s">
        <v>360</v>
      </c>
      <c r="O206" s="274">
        <v>376</v>
      </c>
    </row>
    <row r="207" spans="1:15" ht="15.6" x14ac:dyDescent="0.25">
      <c r="A207" s="155" t="s">
        <v>410</v>
      </c>
      <c r="B207" s="156"/>
      <c r="C207" s="156"/>
      <c r="D207" s="157"/>
      <c r="E207" s="157"/>
      <c r="F207" s="157"/>
      <c r="G207" s="157"/>
      <c r="H207" s="156"/>
      <c r="I207" s="157"/>
      <c r="J207" s="158"/>
      <c r="K207" s="156"/>
      <c r="L207" s="159"/>
      <c r="M207" s="156"/>
      <c r="N207" s="265"/>
      <c r="O207" s="294"/>
    </row>
    <row r="208" spans="1:15" x14ac:dyDescent="0.25">
      <c r="A208" s="20">
        <v>1</v>
      </c>
      <c r="B208" s="21" t="s">
        <v>361</v>
      </c>
      <c r="C208" s="22">
        <v>18</v>
      </c>
      <c r="D208" s="23">
        <v>126.2097</v>
      </c>
      <c r="E208" s="23">
        <v>117.96069999999999</v>
      </c>
      <c r="F208" s="23">
        <v>109.71169999999999</v>
      </c>
      <c r="G208" s="23">
        <v>101.4627</v>
      </c>
      <c r="H208" s="22"/>
      <c r="I208" s="24">
        <f t="shared" ref="I208:I212" si="27">H208*G208*C208</f>
        <v>0</v>
      </c>
      <c r="J208" s="25">
        <v>0.2</v>
      </c>
      <c r="K208" s="22" t="s">
        <v>362</v>
      </c>
      <c r="L208" s="26">
        <v>4680002313436</v>
      </c>
      <c r="M208" s="22">
        <v>2106909808</v>
      </c>
      <c r="N208" s="266" t="s">
        <v>363</v>
      </c>
      <c r="O208" s="274">
        <v>186</v>
      </c>
    </row>
    <row r="209" spans="1:15" x14ac:dyDescent="0.25">
      <c r="A209" s="20">
        <v>2</v>
      </c>
      <c r="B209" s="21" t="s">
        <v>364</v>
      </c>
      <c r="C209" s="22">
        <v>18</v>
      </c>
      <c r="D209" s="23">
        <v>126.2097</v>
      </c>
      <c r="E209" s="23">
        <v>117.96069999999999</v>
      </c>
      <c r="F209" s="23">
        <v>109.71169999999999</v>
      </c>
      <c r="G209" s="23">
        <v>101.4627</v>
      </c>
      <c r="H209" s="22"/>
      <c r="I209" s="24">
        <f t="shared" si="27"/>
        <v>0</v>
      </c>
      <c r="J209" s="25">
        <v>0.2</v>
      </c>
      <c r="K209" s="22" t="s">
        <v>362</v>
      </c>
      <c r="L209" s="26">
        <v>4680002313443</v>
      </c>
      <c r="M209" s="22">
        <v>2106909808</v>
      </c>
      <c r="N209" s="241" t="s">
        <v>365</v>
      </c>
      <c r="O209" s="274">
        <v>186</v>
      </c>
    </row>
    <row r="210" spans="1:15" x14ac:dyDescent="0.25">
      <c r="A210" s="20">
        <v>3</v>
      </c>
      <c r="B210" s="21" t="s">
        <v>366</v>
      </c>
      <c r="C210" s="22">
        <v>18</v>
      </c>
      <c r="D210" s="23">
        <v>126.2097</v>
      </c>
      <c r="E210" s="23">
        <v>117.96069999999999</v>
      </c>
      <c r="F210" s="23">
        <v>109.71169999999999</v>
      </c>
      <c r="G210" s="23">
        <v>101.4627</v>
      </c>
      <c r="H210" s="22"/>
      <c r="I210" s="24">
        <f t="shared" si="27"/>
        <v>0</v>
      </c>
      <c r="J210" s="25">
        <v>0.2</v>
      </c>
      <c r="K210" s="22" t="s">
        <v>362</v>
      </c>
      <c r="L210" s="26">
        <v>4680002317281</v>
      </c>
      <c r="M210" s="22">
        <v>2106909808</v>
      </c>
      <c r="N210" s="241" t="s">
        <v>367</v>
      </c>
      <c r="O210" s="274">
        <v>186</v>
      </c>
    </row>
    <row r="211" spans="1:15" x14ac:dyDescent="0.25">
      <c r="A211" s="88">
        <v>4</v>
      </c>
      <c r="B211" s="27" t="s">
        <v>368</v>
      </c>
      <c r="C211" s="22">
        <v>8</v>
      </c>
      <c r="D211" s="23">
        <v>126.2097</v>
      </c>
      <c r="E211" s="23">
        <v>117.96069999999999</v>
      </c>
      <c r="F211" s="23">
        <v>109.71169999999999</v>
      </c>
      <c r="G211" s="23">
        <v>101.4627</v>
      </c>
      <c r="H211" s="22"/>
      <c r="I211" s="24">
        <f t="shared" si="27"/>
        <v>0</v>
      </c>
      <c r="J211" s="25">
        <v>0.2</v>
      </c>
      <c r="K211" s="22" t="s">
        <v>362</v>
      </c>
      <c r="L211" s="26">
        <v>4650204932278</v>
      </c>
      <c r="M211" s="22">
        <v>2106909808</v>
      </c>
      <c r="N211" s="266" t="s">
        <v>369</v>
      </c>
      <c r="O211" s="274">
        <v>186</v>
      </c>
    </row>
    <row r="212" spans="1:15" x14ac:dyDescent="0.25">
      <c r="A212" s="88">
        <v>5</v>
      </c>
      <c r="B212" s="27" t="s">
        <v>370</v>
      </c>
      <c r="C212" s="22">
        <v>8</v>
      </c>
      <c r="D212" s="23">
        <v>126.2097</v>
      </c>
      <c r="E212" s="23">
        <v>117.96069999999999</v>
      </c>
      <c r="F212" s="23">
        <v>109.71169999999999</v>
      </c>
      <c r="G212" s="23">
        <v>101.4627</v>
      </c>
      <c r="H212" s="22"/>
      <c r="I212" s="24">
        <f t="shared" si="27"/>
        <v>0</v>
      </c>
      <c r="J212" s="25">
        <v>0.2</v>
      </c>
      <c r="K212" s="22" t="s">
        <v>362</v>
      </c>
      <c r="L212" s="26">
        <v>4650204932216</v>
      </c>
      <c r="M212" s="22">
        <v>2106909808</v>
      </c>
      <c r="N212" s="266" t="s">
        <v>371</v>
      </c>
      <c r="O212" s="274">
        <v>186</v>
      </c>
    </row>
    <row r="213" spans="1:15" ht="15.6" x14ac:dyDescent="0.25">
      <c r="A213" s="155" t="s">
        <v>372</v>
      </c>
      <c r="B213" s="156"/>
      <c r="C213" s="156"/>
      <c r="D213" s="157"/>
      <c r="E213" s="157"/>
      <c r="F213" s="157"/>
      <c r="G213" s="157"/>
      <c r="H213" s="156"/>
      <c r="I213" s="157"/>
      <c r="J213" s="158"/>
      <c r="K213" s="156"/>
      <c r="L213" s="159"/>
      <c r="M213" s="156"/>
      <c r="N213" s="265"/>
      <c r="O213" s="294"/>
    </row>
    <row r="214" spans="1:15" x14ac:dyDescent="0.25">
      <c r="A214" s="20">
        <v>1</v>
      </c>
      <c r="B214" s="21" t="s">
        <v>373</v>
      </c>
      <c r="C214" s="22">
        <v>8</v>
      </c>
      <c r="D214" s="23">
        <v>351.97650000000004</v>
      </c>
      <c r="E214" s="23">
        <v>328.97149999999999</v>
      </c>
      <c r="F214" s="23">
        <v>305.96650000000005</v>
      </c>
      <c r="G214" s="23">
        <v>282.9615</v>
      </c>
      <c r="H214" s="22"/>
      <c r="I214" s="24">
        <f t="shared" ref="I214:I216" si="28">H214*G214*C214</f>
        <v>0</v>
      </c>
      <c r="J214" s="25">
        <v>0.2</v>
      </c>
      <c r="K214" s="22" t="s">
        <v>191</v>
      </c>
      <c r="L214" s="26">
        <v>4650204934555</v>
      </c>
      <c r="M214" s="22">
        <v>2106909808</v>
      </c>
      <c r="N214" s="266" t="s">
        <v>374</v>
      </c>
      <c r="O214" s="274">
        <v>519</v>
      </c>
    </row>
    <row r="215" spans="1:15" x14ac:dyDescent="0.25">
      <c r="A215" s="20">
        <v>2</v>
      </c>
      <c r="B215" s="21" t="s">
        <v>375</v>
      </c>
      <c r="C215" s="22">
        <v>8</v>
      </c>
      <c r="D215" s="23">
        <v>351.97650000000004</v>
      </c>
      <c r="E215" s="23">
        <v>328.97149999999999</v>
      </c>
      <c r="F215" s="23">
        <v>305.96650000000005</v>
      </c>
      <c r="G215" s="23">
        <v>282.9615</v>
      </c>
      <c r="H215" s="22"/>
      <c r="I215" s="24">
        <f t="shared" si="28"/>
        <v>0</v>
      </c>
      <c r="J215" s="25">
        <v>0.2</v>
      </c>
      <c r="K215" s="22" t="s">
        <v>191</v>
      </c>
      <c r="L215" s="26">
        <v>4650204934562</v>
      </c>
      <c r="M215" s="22">
        <v>2106909808</v>
      </c>
      <c r="N215" s="266" t="s">
        <v>376</v>
      </c>
      <c r="O215" s="274">
        <v>519</v>
      </c>
    </row>
    <row r="216" spans="1:15" ht="13.8" thickBot="1" x14ac:dyDescent="0.3">
      <c r="A216" s="20">
        <v>3</v>
      </c>
      <c r="B216" s="21" t="s">
        <v>377</v>
      </c>
      <c r="C216" s="22">
        <v>8</v>
      </c>
      <c r="D216" s="23">
        <v>351.97650000000004</v>
      </c>
      <c r="E216" s="23">
        <v>328.97149999999999</v>
      </c>
      <c r="F216" s="23">
        <v>305.96650000000005</v>
      </c>
      <c r="G216" s="23">
        <v>282.9615</v>
      </c>
      <c r="H216" s="22"/>
      <c r="I216" s="24">
        <f t="shared" si="28"/>
        <v>0</v>
      </c>
      <c r="J216" s="25">
        <v>0.2</v>
      </c>
      <c r="K216" s="22" t="s">
        <v>191</v>
      </c>
      <c r="L216" s="26">
        <v>4650204934579</v>
      </c>
      <c r="M216" s="22">
        <v>2106909808</v>
      </c>
      <c r="N216" s="266" t="s">
        <v>378</v>
      </c>
      <c r="O216" s="274">
        <v>519</v>
      </c>
    </row>
    <row r="217" spans="1:15" x14ac:dyDescent="0.25">
      <c r="A217" s="160" t="s">
        <v>379</v>
      </c>
      <c r="B217" s="161"/>
      <c r="C217" s="161"/>
      <c r="D217" s="162"/>
      <c r="E217" s="162"/>
      <c r="F217" s="162"/>
      <c r="G217" s="162"/>
      <c r="H217" s="161"/>
      <c r="I217" s="162"/>
      <c r="J217" s="162"/>
      <c r="K217" s="161"/>
      <c r="L217" s="163"/>
      <c r="M217" s="161"/>
      <c r="N217" s="267"/>
      <c r="O217" s="295"/>
    </row>
    <row r="218" spans="1:15" x14ac:dyDescent="0.25">
      <c r="A218" s="64">
        <v>1</v>
      </c>
      <c r="B218" s="21" t="s">
        <v>380</v>
      </c>
      <c r="C218" s="22">
        <v>10</v>
      </c>
      <c r="D218" s="23">
        <v>204.53040000000001</v>
      </c>
      <c r="E218" s="23">
        <v>191.16239999999999</v>
      </c>
      <c r="F218" s="23">
        <v>177.79440000000002</v>
      </c>
      <c r="G218" s="23">
        <v>164.4264</v>
      </c>
      <c r="H218" s="22"/>
      <c r="I218" s="24">
        <f t="shared" ref="I218:I221" si="29">H218*G218*C218</f>
        <v>0</v>
      </c>
      <c r="J218" s="25">
        <v>0.2</v>
      </c>
      <c r="K218" s="22" t="s">
        <v>191</v>
      </c>
      <c r="L218" s="26">
        <v>4650204932070</v>
      </c>
      <c r="M218" s="22">
        <v>2007999708</v>
      </c>
      <c r="N218" s="268" t="s">
        <v>381</v>
      </c>
      <c r="O218" s="274">
        <v>301</v>
      </c>
    </row>
    <row r="219" spans="1:15" x14ac:dyDescent="0.25">
      <c r="A219" s="64">
        <v>2</v>
      </c>
      <c r="B219" s="21" t="s">
        <v>382</v>
      </c>
      <c r="C219" s="22">
        <v>10</v>
      </c>
      <c r="D219" s="23">
        <v>204.53040000000001</v>
      </c>
      <c r="E219" s="23">
        <v>191.16239999999999</v>
      </c>
      <c r="F219" s="23">
        <v>177.79440000000002</v>
      </c>
      <c r="G219" s="23">
        <v>164.4264</v>
      </c>
      <c r="H219" s="22"/>
      <c r="I219" s="24">
        <f t="shared" si="29"/>
        <v>0</v>
      </c>
      <c r="J219" s="25">
        <v>0.2</v>
      </c>
      <c r="K219" s="22" t="s">
        <v>191</v>
      </c>
      <c r="L219" s="26">
        <v>4650204932063</v>
      </c>
      <c r="M219" s="22">
        <v>2007999708</v>
      </c>
      <c r="N219" s="268" t="s">
        <v>383</v>
      </c>
      <c r="O219" s="274">
        <v>301</v>
      </c>
    </row>
    <row r="220" spans="1:15" x14ac:dyDescent="0.25">
      <c r="A220" s="164">
        <v>3</v>
      </c>
      <c r="B220" s="21" t="s">
        <v>384</v>
      </c>
      <c r="C220" s="22">
        <v>10</v>
      </c>
      <c r="D220" s="23">
        <v>204.53040000000001</v>
      </c>
      <c r="E220" s="23">
        <v>191.16239999999999</v>
      </c>
      <c r="F220" s="23">
        <v>177.79440000000002</v>
      </c>
      <c r="G220" s="23">
        <v>164.4264</v>
      </c>
      <c r="H220" s="165"/>
      <c r="I220" s="24">
        <f t="shared" si="29"/>
        <v>0</v>
      </c>
      <c r="J220" s="25">
        <v>0.2</v>
      </c>
      <c r="K220" s="22" t="s">
        <v>191</v>
      </c>
      <c r="L220" s="166">
        <v>4650204933169</v>
      </c>
      <c r="M220" s="22">
        <v>2007999708</v>
      </c>
      <c r="N220" s="269" t="s">
        <v>385</v>
      </c>
      <c r="O220" s="274">
        <v>301</v>
      </c>
    </row>
    <row r="221" spans="1:15" ht="13.8" thickBot="1" x14ac:dyDescent="0.3">
      <c r="A221" s="164">
        <v>4</v>
      </c>
      <c r="B221" s="21" t="s">
        <v>386</v>
      </c>
      <c r="C221" s="22">
        <v>10</v>
      </c>
      <c r="D221" s="23">
        <v>204.53040000000001</v>
      </c>
      <c r="E221" s="23">
        <v>191.16239999999999</v>
      </c>
      <c r="F221" s="23">
        <v>177.79440000000002</v>
      </c>
      <c r="G221" s="23">
        <v>164.4264</v>
      </c>
      <c r="H221" s="165"/>
      <c r="I221" s="24">
        <f t="shared" si="29"/>
        <v>0</v>
      </c>
      <c r="J221" s="25">
        <v>0.2</v>
      </c>
      <c r="K221" s="22" t="s">
        <v>191</v>
      </c>
      <c r="L221" s="166">
        <v>4650204932049</v>
      </c>
      <c r="M221" s="22">
        <v>2007999708</v>
      </c>
      <c r="N221" s="269" t="s">
        <v>387</v>
      </c>
      <c r="O221" s="274">
        <v>301</v>
      </c>
    </row>
    <row r="222" spans="1:15" x14ac:dyDescent="0.25">
      <c r="A222" s="160" t="s">
        <v>388</v>
      </c>
      <c r="B222" s="161"/>
      <c r="C222" s="161"/>
      <c r="D222" s="162"/>
      <c r="E222" s="162"/>
      <c r="F222" s="162"/>
      <c r="G222" s="162"/>
      <c r="H222" s="161"/>
      <c r="I222" s="162"/>
      <c r="J222" s="162"/>
      <c r="K222" s="161"/>
      <c r="L222" s="163"/>
      <c r="M222" s="161"/>
      <c r="N222" s="267"/>
      <c r="O222" s="296"/>
    </row>
    <row r="223" spans="1:15" x14ac:dyDescent="0.25">
      <c r="A223" s="64">
        <v>1</v>
      </c>
      <c r="B223" s="21" t="s">
        <v>389</v>
      </c>
      <c r="C223" s="22">
        <v>10</v>
      </c>
      <c r="D223" s="23">
        <v>195.0138</v>
      </c>
      <c r="E223" s="23">
        <v>182.26779999999999</v>
      </c>
      <c r="F223" s="23">
        <v>169.52180000000001</v>
      </c>
      <c r="G223" s="23">
        <v>156.7758</v>
      </c>
      <c r="H223" s="22"/>
      <c r="I223" s="24">
        <f t="shared" ref="I223:I226" si="30">H223*G223*C223</f>
        <v>0</v>
      </c>
      <c r="J223" s="25">
        <v>0.2</v>
      </c>
      <c r="K223" s="22" t="s">
        <v>191</v>
      </c>
      <c r="L223" s="26">
        <v>4650204932322</v>
      </c>
      <c r="M223" s="22">
        <v>2106909808</v>
      </c>
      <c r="N223" s="269" t="s">
        <v>390</v>
      </c>
      <c r="O223" s="274">
        <v>287</v>
      </c>
    </row>
    <row r="224" spans="1:15" x14ac:dyDescent="0.25">
      <c r="A224" s="64">
        <v>2</v>
      </c>
      <c r="B224" s="21" t="s">
        <v>391</v>
      </c>
      <c r="C224" s="22">
        <v>10</v>
      </c>
      <c r="D224" s="23">
        <v>195.0138</v>
      </c>
      <c r="E224" s="23">
        <v>182.26779999999999</v>
      </c>
      <c r="F224" s="23">
        <v>169.52180000000001</v>
      </c>
      <c r="G224" s="23">
        <v>156.7758</v>
      </c>
      <c r="H224" s="22"/>
      <c r="I224" s="24">
        <f t="shared" si="30"/>
        <v>0</v>
      </c>
      <c r="J224" s="25">
        <v>0.2</v>
      </c>
      <c r="K224" s="22" t="s">
        <v>191</v>
      </c>
      <c r="L224" s="26">
        <v>4650204932339</v>
      </c>
      <c r="M224" s="22">
        <v>2106909808</v>
      </c>
      <c r="N224" s="269" t="s">
        <v>392</v>
      </c>
      <c r="O224" s="274">
        <v>287</v>
      </c>
    </row>
    <row r="225" spans="1:15" x14ac:dyDescent="0.25">
      <c r="A225" s="64">
        <v>3</v>
      </c>
      <c r="B225" s="21" t="s">
        <v>393</v>
      </c>
      <c r="C225" s="22">
        <v>10</v>
      </c>
      <c r="D225" s="23">
        <v>177.5718</v>
      </c>
      <c r="E225" s="23">
        <v>165.9658</v>
      </c>
      <c r="F225" s="23">
        <v>154.35980000000001</v>
      </c>
      <c r="G225" s="23">
        <v>142.75380000000001</v>
      </c>
      <c r="H225" s="22"/>
      <c r="I225" s="24">
        <f t="shared" si="30"/>
        <v>0</v>
      </c>
      <c r="J225" s="25">
        <v>0.2</v>
      </c>
      <c r="K225" s="22" t="s">
        <v>191</v>
      </c>
      <c r="L225" s="26">
        <v>4650204932346</v>
      </c>
      <c r="M225" s="22">
        <v>2106909808</v>
      </c>
      <c r="N225" s="269" t="s">
        <v>394</v>
      </c>
      <c r="O225" s="274">
        <v>262</v>
      </c>
    </row>
    <row r="226" spans="1:15" ht="13.8" thickBot="1" x14ac:dyDescent="0.3">
      <c r="A226" s="64">
        <v>4</v>
      </c>
      <c r="B226" s="21" t="s">
        <v>395</v>
      </c>
      <c r="C226" s="22">
        <v>10</v>
      </c>
      <c r="D226" s="23">
        <v>177.5718</v>
      </c>
      <c r="E226" s="23">
        <v>165.9658</v>
      </c>
      <c r="F226" s="23">
        <v>154.35980000000001</v>
      </c>
      <c r="G226" s="23">
        <v>142.75380000000001</v>
      </c>
      <c r="H226" s="22"/>
      <c r="I226" s="24">
        <f t="shared" si="30"/>
        <v>0</v>
      </c>
      <c r="J226" s="25">
        <v>0.2</v>
      </c>
      <c r="K226" s="22" t="s">
        <v>191</v>
      </c>
      <c r="L226" s="26">
        <v>4650204931905</v>
      </c>
      <c r="M226" s="22">
        <v>2106909808</v>
      </c>
      <c r="N226" s="269" t="s">
        <v>396</v>
      </c>
      <c r="O226" s="274">
        <v>262</v>
      </c>
    </row>
    <row r="227" spans="1:15" x14ac:dyDescent="0.25">
      <c r="A227" s="167" t="s">
        <v>388</v>
      </c>
      <c r="B227" s="168"/>
      <c r="C227" s="168"/>
      <c r="D227" s="169"/>
      <c r="E227" s="169"/>
      <c r="F227" s="169"/>
      <c r="G227" s="169"/>
      <c r="H227" s="168"/>
      <c r="I227" s="169"/>
      <c r="J227" s="169"/>
      <c r="K227" s="168"/>
      <c r="L227" s="170"/>
      <c r="M227" s="168"/>
      <c r="N227" s="270"/>
      <c r="O227" s="297"/>
    </row>
    <row r="228" spans="1:15" x14ac:dyDescent="0.25">
      <c r="A228" s="64">
        <v>1</v>
      </c>
      <c r="B228" s="21" t="s">
        <v>397</v>
      </c>
      <c r="C228" s="22">
        <v>10</v>
      </c>
      <c r="D228" s="23">
        <v>204.53040000000001</v>
      </c>
      <c r="E228" s="23">
        <v>191.16239999999999</v>
      </c>
      <c r="F228" s="23">
        <v>177.79440000000002</v>
      </c>
      <c r="G228" s="23">
        <v>164.4264</v>
      </c>
      <c r="H228" s="22"/>
      <c r="I228" s="24">
        <f t="shared" ref="I228:I233" si="31">H228*G228*C228</f>
        <v>0</v>
      </c>
      <c r="J228" s="25">
        <v>0.2</v>
      </c>
      <c r="K228" s="22" t="s">
        <v>191</v>
      </c>
      <c r="L228" s="26">
        <v>4650204931943</v>
      </c>
      <c r="M228" s="22">
        <v>2106909808</v>
      </c>
      <c r="N228" s="268" t="s">
        <v>398</v>
      </c>
      <c r="O228" s="274">
        <v>301</v>
      </c>
    </row>
    <row r="229" spans="1:15" x14ac:dyDescent="0.25">
      <c r="A229" s="64">
        <v>2</v>
      </c>
      <c r="B229" s="21" t="s">
        <v>399</v>
      </c>
      <c r="C229" s="22">
        <v>10</v>
      </c>
      <c r="D229" s="23">
        <v>204.53040000000001</v>
      </c>
      <c r="E229" s="23">
        <v>191.16239999999999</v>
      </c>
      <c r="F229" s="23">
        <v>177.79440000000002</v>
      </c>
      <c r="G229" s="23">
        <v>164.4264</v>
      </c>
      <c r="H229" s="22"/>
      <c r="I229" s="24">
        <f t="shared" si="31"/>
        <v>0</v>
      </c>
      <c r="J229" s="25">
        <v>0.2</v>
      </c>
      <c r="K229" s="22" t="s">
        <v>191</v>
      </c>
      <c r="L229" s="26">
        <v>4650204931967</v>
      </c>
      <c r="M229" s="22">
        <v>2106909808</v>
      </c>
      <c r="N229" s="268" t="s">
        <v>400</v>
      </c>
      <c r="O229" s="274">
        <v>301</v>
      </c>
    </row>
    <row r="230" spans="1:15" x14ac:dyDescent="0.25">
      <c r="A230" s="64">
        <v>3</v>
      </c>
      <c r="B230" s="21" t="s">
        <v>401</v>
      </c>
      <c r="C230" s="22">
        <v>10</v>
      </c>
      <c r="D230" s="23">
        <v>204.53040000000001</v>
      </c>
      <c r="E230" s="23">
        <v>191.16239999999999</v>
      </c>
      <c r="F230" s="23">
        <v>177.79440000000002</v>
      </c>
      <c r="G230" s="23">
        <v>164.4264</v>
      </c>
      <c r="H230" s="22"/>
      <c r="I230" s="24">
        <f t="shared" si="31"/>
        <v>0</v>
      </c>
      <c r="J230" s="25">
        <v>0.2</v>
      </c>
      <c r="K230" s="22" t="s">
        <v>191</v>
      </c>
      <c r="L230" s="26">
        <v>4650204933336</v>
      </c>
      <c r="M230" s="22">
        <v>2106909808</v>
      </c>
      <c r="N230" s="268" t="s">
        <v>402</v>
      </c>
      <c r="O230" s="274">
        <v>301</v>
      </c>
    </row>
    <row r="231" spans="1:15" x14ac:dyDescent="0.25">
      <c r="A231" s="64">
        <v>4</v>
      </c>
      <c r="B231" s="21" t="s">
        <v>403</v>
      </c>
      <c r="C231" s="22">
        <v>10</v>
      </c>
      <c r="D231" s="23">
        <v>204.53040000000001</v>
      </c>
      <c r="E231" s="23">
        <v>191.16239999999999</v>
      </c>
      <c r="F231" s="23">
        <v>177.79440000000002</v>
      </c>
      <c r="G231" s="23">
        <v>164.4264</v>
      </c>
      <c r="H231" s="22"/>
      <c r="I231" s="24">
        <f t="shared" si="31"/>
        <v>0</v>
      </c>
      <c r="J231" s="25">
        <v>0.2</v>
      </c>
      <c r="K231" s="22" t="s">
        <v>191</v>
      </c>
      <c r="L231" s="26">
        <v>4650204931950</v>
      </c>
      <c r="M231" s="22">
        <v>2106909808</v>
      </c>
      <c r="N231" s="268" t="s">
        <v>404</v>
      </c>
      <c r="O231" s="274">
        <v>301</v>
      </c>
    </row>
    <row r="232" spans="1:15" x14ac:dyDescent="0.25">
      <c r="A232" s="64">
        <v>5</v>
      </c>
      <c r="B232" s="21" t="s">
        <v>405</v>
      </c>
      <c r="C232" s="22">
        <v>10</v>
      </c>
      <c r="D232" s="23">
        <v>204.53040000000001</v>
      </c>
      <c r="E232" s="23">
        <v>191.16239999999999</v>
      </c>
      <c r="F232" s="23">
        <v>177.79440000000002</v>
      </c>
      <c r="G232" s="23">
        <v>164.4264</v>
      </c>
      <c r="H232" s="22"/>
      <c r="I232" s="24">
        <f t="shared" si="31"/>
        <v>0</v>
      </c>
      <c r="J232" s="25">
        <v>0.2</v>
      </c>
      <c r="K232" s="22" t="s">
        <v>191</v>
      </c>
      <c r="L232" s="26">
        <v>4650204933435</v>
      </c>
      <c r="M232" s="22">
        <v>2106909808</v>
      </c>
      <c r="N232" s="268" t="s">
        <v>406</v>
      </c>
      <c r="O232" s="274">
        <v>301</v>
      </c>
    </row>
    <row r="233" spans="1:15" ht="13.8" thickBot="1" x14ac:dyDescent="0.3">
      <c r="A233" s="171">
        <v>6</v>
      </c>
      <c r="B233" s="76" t="s">
        <v>407</v>
      </c>
      <c r="C233" s="36">
        <v>10</v>
      </c>
      <c r="D233" s="298">
        <v>204.53040000000001</v>
      </c>
      <c r="E233" s="298">
        <v>191.16239999999999</v>
      </c>
      <c r="F233" s="298">
        <v>177.79440000000002</v>
      </c>
      <c r="G233" s="298">
        <v>164.4264</v>
      </c>
      <c r="H233" s="299"/>
      <c r="I233" s="300">
        <f t="shared" si="31"/>
        <v>0</v>
      </c>
      <c r="J233" s="37">
        <v>0.2</v>
      </c>
      <c r="K233" s="36" t="s">
        <v>191</v>
      </c>
      <c r="L233" s="38">
        <v>4650204933343</v>
      </c>
      <c r="M233" s="36">
        <v>2106909808</v>
      </c>
      <c r="N233" s="271" t="s">
        <v>408</v>
      </c>
      <c r="O233" s="274">
        <v>301</v>
      </c>
    </row>
    <row r="234" spans="1:15" ht="13.8" x14ac:dyDescent="0.25">
      <c r="H234" s="208">
        <f>SUM(H10:H233)</f>
        <v>0</v>
      </c>
      <c r="I234" s="208">
        <f>SUM(I10:I233)</f>
        <v>0</v>
      </c>
    </row>
  </sheetData>
  <hyperlinks>
    <hyperlink ref="N11" r:id="rId1"/>
    <hyperlink ref="N12" r:id="rId2"/>
    <hyperlink ref="N13" r:id="rId3"/>
    <hyperlink ref="N14" r:id="rId4"/>
    <hyperlink ref="N15" r:id="rId5"/>
    <hyperlink ref="N16" r:id="rId6"/>
    <hyperlink ref="N17" r:id="rId7"/>
    <hyperlink ref="N18" r:id="rId8"/>
    <hyperlink ref="N19" r:id="rId9"/>
    <hyperlink ref="N20" r:id="rId10"/>
    <hyperlink ref="N21" r:id="rId11"/>
    <hyperlink ref="N24" r:id="rId12"/>
    <hyperlink ref="N25" r:id="rId13"/>
    <hyperlink ref="N26" r:id="rId14"/>
    <hyperlink ref="N27" r:id="rId15"/>
    <hyperlink ref="N29" r:id="rId16"/>
    <hyperlink ref="N30" r:id="rId17"/>
    <hyperlink ref="N31" r:id="rId18"/>
    <hyperlink ref="N32" r:id="rId19"/>
    <hyperlink ref="N33" r:id="rId20"/>
    <hyperlink ref="N34" r:id="rId21"/>
    <hyperlink ref="N35" r:id="rId22"/>
    <hyperlink ref="N36" r:id="rId23"/>
    <hyperlink ref="N38" r:id="rId24"/>
    <hyperlink ref="N39" r:id="rId25"/>
    <hyperlink ref="N40" r:id="rId26"/>
    <hyperlink ref="N41" r:id="rId27"/>
    <hyperlink ref="N43" r:id="rId28"/>
    <hyperlink ref="N44" r:id="rId29"/>
    <hyperlink ref="N45" r:id="rId30"/>
    <hyperlink ref="N46" r:id="rId31"/>
    <hyperlink ref="N47" r:id="rId32"/>
    <hyperlink ref="N48" r:id="rId33"/>
    <hyperlink ref="N50" r:id="rId34"/>
    <hyperlink ref="N52" r:id="rId35"/>
    <hyperlink ref="N53" r:id="rId36"/>
    <hyperlink ref="N55" r:id="rId37"/>
    <hyperlink ref="N57" r:id="rId38"/>
    <hyperlink ref="N58" r:id="rId39"/>
    <hyperlink ref="N59" r:id="rId40"/>
    <hyperlink ref="N60" r:id="rId41"/>
    <hyperlink ref="N62" r:id="rId42"/>
    <hyperlink ref="N63" r:id="rId43"/>
    <hyperlink ref="N65" r:id="rId44"/>
    <hyperlink ref="N68" r:id="rId45"/>
    <hyperlink ref="N69" r:id="rId46"/>
    <hyperlink ref="N70" r:id="rId47"/>
    <hyperlink ref="N73" r:id="rId48"/>
    <hyperlink ref="N75" r:id="rId49"/>
    <hyperlink ref="N77" r:id="rId50"/>
    <hyperlink ref="N78" r:id="rId51"/>
    <hyperlink ref="N80" r:id="rId52"/>
    <hyperlink ref="N81" r:id="rId53"/>
    <hyperlink ref="N90" r:id="rId54"/>
    <hyperlink ref="N91" r:id="rId55"/>
    <hyperlink ref="N92" r:id="rId56"/>
    <hyperlink ref="N94" r:id="rId57"/>
    <hyperlink ref="N96" r:id="rId58"/>
    <hyperlink ref="N97" r:id="rId59"/>
    <hyperlink ref="N98" r:id="rId60"/>
    <hyperlink ref="N100" r:id="rId61"/>
    <hyperlink ref="N101" r:id="rId62"/>
    <hyperlink ref="N102" r:id="rId63"/>
    <hyperlink ref="N103" r:id="rId64"/>
    <hyperlink ref="N104" r:id="rId65"/>
    <hyperlink ref="N105" r:id="rId66"/>
    <hyperlink ref="N106" r:id="rId67"/>
    <hyperlink ref="N107" r:id="rId68"/>
    <hyperlink ref="N108" r:id="rId69"/>
    <hyperlink ref="N110" r:id="rId70"/>
    <hyperlink ref="N111" r:id="rId71"/>
    <hyperlink ref="N113" r:id="rId72"/>
    <hyperlink ref="N115" r:id="rId73"/>
    <hyperlink ref="N116" r:id="rId74"/>
    <hyperlink ref="N117" r:id="rId75"/>
    <hyperlink ref="N118" r:id="rId76"/>
    <hyperlink ref="N121" r:id="rId77"/>
    <hyperlink ref="N122" r:id="rId78"/>
    <hyperlink ref="N124" r:id="rId79"/>
    <hyperlink ref="N125" r:id="rId80"/>
    <hyperlink ref="N126" r:id="rId81"/>
    <hyperlink ref="N128" r:id="rId82"/>
    <hyperlink ref="N129" r:id="rId83"/>
    <hyperlink ref="N131" r:id="rId84"/>
    <hyperlink ref="N132" r:id="rId85"/>
    <hyperlink ref="N134" r:id="rId86"/>
    <hyperlink ref="N136" r:id="rId87"/>
    <hyperlink ref="N137" r:id="rId88"/>
    <hyperlink ref="N139" r:id="rId89"/>
    <hyperlink ref="N140" r:id="rId90"/>
    <hyperlink ref="N142" r:id="rId91"/>
    <hyperlink ref="N143" r:id="rId92"/>
    <hyperlink ref="N144" r:id="rId93"/>
    <hyperlink ref="N145" r:id="rId94"/>
    <hyperlink ref="N146" r:id="rId95"/>
    <hyperlink ref="N147" r:id="rId96"/>
    <hyperlink ref="N148" r:id="rId97"/>
    <hyperlink ref="N149" r:id="rId98"/>
    <hyperlink ref="N150" r:id="rId99"/>
    <hyperlink ref="N151" r:id="rId100"/>
    <hyperlink ref="N153" r:id="rId101"/>
    <hyperlink ref="N154" r:id="rId102"/>
    <hyperlink ref="N155" r:id="rId103"/>
    <hyperlink ref="N156" r:id="rId104"/>
    <hyperlink ref="N157" r:id="rId105"/>
    <hyperlink ref="N159" r:id="rId106"/>
    <hyperlink ref="N160" r:id="rId107"/>
    <hyperlink ref="N161" r:id="rId108"/>
    <hyperlink ref="N162" r:id="rId109"/>
    <hyperlink ref="N163" r:id="rId110"/>
    <hyperlink ref="N165" r:id="rId111"/>
    <hyperlink ref="N167" r:id="rId112"/>
    <hyperlink ref="N169" r:id="rId113"/>
    <hyperlink ref="N170" r:id="rId114"/>
    <hyperlink ref="N171" r:id="rId115"/>
    <hyperlink ref="N172" r:id="rId116"/>
    <hyperlink ref="N173" r:id="rId117"/>
    <hyperlink ref="N174" r:id="rId118"/>
    <hyperlink ref="N177" r:id="rId119"/>
    <hyperlink ref="N178" r:id="rId120"/>
    <hyperlink ref="N179" r:id="rId121"/>
    <hyperlink ref="N180" r:id="rId122"/>
    <hyperlink ref="N182" r:id="rId123"/>
    <hyperlink ref="N183" r:id="rId124"/>
    <hyperlink ref="N185" r:id="rId125"/>
    <hyperlink ref="N186" r:id="rId126"/>
    <hyperlink ref="N187" r:id="rId127"/>
    <hyperlink ref="N189" r:id="rId128"/>
    <hyperlink ref="N190" r:id="rId129"/>
    <hyperlink ref="N192" r:id="rId130"/>
    <hyperlink ref="N193" r:id="rId131"/>
    <hyperlink ref="N195" r:id="rId132"/>
    <hyperlink ref="N196" r:id="rId133"/>
    <hyperlink ref="N197" r:id="rId134"/>
    <hyperlink ref="N199" r:id="rId135"/>
    <hyperlink ref="N200" r:id="rId136"/>
    <hyperlink ref="N201" r:id="rId137"/>
    <hyperlink ref="N202" r:id="rId138"/>
    <hyperlink ref="N203" r:id="rId139"/>
    <hyperlink ref="N204" r:id="rId140"/>
    <hyperlink ref="N205" r:id="rId141"/>
    <hyperlink ref="N206" r:id="rId142"/>
    <hyperlink ref="N208" r:id="rId143"/>
    <hyperlink ref="N209" r:id="rId144"/>
    <hyperlink ref="N210" r:id="rId145"/>
    <hyperlink ref="N211" r:id="rId146"/>
    <hyperlink ref="N212" r:id="rId147"/>
    <hyperlink ref="N214" r:id="rId148"/>
    <hyperlink ref="N215" r:id="rId149"/>
    <hyperlink ref="N216" r:id="rId150"/>
    <hyperlink ref="N218" r:id="rId151"/>
    <hyperlink ref="N219" r:id="rId152"/>
    <hyperlink ref="N223" r:id="rId153"/>
    <hyperlink ref="N224" r:id="rId154"/>
    <hyperlink ref="N225" r:id="rId155"/>
    <hyperlink ref="N226" r:id="rId156"/>
    <hyperlink ref="N228" r:id="rId157"/>
    <hyperlink ref="N229" r:id="rId158"/>
    <hyperlink ref="N230" r:id="rId159"/>
    <hyperlink ref="N231" r:id="rId160"/>
    <hyperlink ref="N232" r:id="rId161"/>
    <hyperlink ref="N233" r:id="rId162"/>
  </hyperlinks>
  <pageMargins left="0.31527777777777799" right="0.196527777777778" top="0.27569444444444402" bottom="0.39374999999999999" header="0.511811023622047" footer="0.511811023622047"/>
  <pageSetup paperSize="9" scale="24" fitToHeight="3" orientation="portrait" horizontalDpi="300" verticalDpi="300" r:id="rId163"/>
  <rowBreaks count="3" manualBreakCount="3">
    <brk id="98" max="16383" man="1"/>
    <brk id="126" max="16383" man="1"/>
    <brk id="174" max="16383" man="1"/>
  </rowBreaks>
  <drawing r:id="rId16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 осн</vt:lpstr>
      <vt:lpstr>'Прайс осн'!Область_печати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Manager</dc:creator>
  <dc:description/>
  <cp:lastModifiedBy>medun</cp:lastModifiedBy>
  <cp:revision>10</cp:revision>
  <cp:lastPrinted>2021-12-07T10:43:28Z</cp:lastPrinted>
  <dcterms:created xsi:type="dcterms:W3CDTF">2020-11-30T12:10:21Z</dcterms:created>
  <dcterms:modified xsi:type="dcterms:W3CDTF">2025-02-28T11:23:50Z</dcterms:modified>
  <dc:language>ru-RU</dc:language>
</cp:coreProperties>
</file>